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2792" windowHeight="8448" tabRatio="931" activeTab="0"/>
  </bookViews>
  <sheets>
    <sheet name="表紙" sheetId="1" r:id="rId1"/>
    <sheet name="支払明細書" sheetId="2" r:id="rId2"/>
    <sheet name="大学ｺｰﾄﾞ表" sheetId="3" r:id="rId3"/>
    <sheet name="緊急連絡先届" sheetId="4" r:id="rId4"/>
    <sheet name="誓約書" sheetId="5" r:id="rId5"/>
    <sheet name="男子用選手登録" sheetId="6" r:id="rId6"/>
    <sheet name="女子用選手登録" sheetId="7" r:id="rId7"/>
    <sheet name="駅伝申込（男子用）" sheetId="8" r:id="rId8"/>
    <sheet name="駅伝申込（女子用）" sheetId="9" r:id="rId9"/>
    <sheet name="駅伝申込（OGOB用）" sheetId="10" r:id="rId10"/>
    <sheet name="駅伝変更届" sheetId="11" r:id="rId11"/>
  </sheets>
  <definedNames>
    <definedName name="_xlnm.Print_Area" localSheetId="9">'駅伝申込（OGOB用）'!$A:$Q</definedName>
    <definedName name="_xlnm.Print_Area" localSheetId="8">'駅伝申込（女子用）'!$B$1:$Q$43</definedName>
    <definedName name="_xlnm.Print_Area" localSheetId="7">'駅伝申込（男子用）'!$B$1:$Q$43</definedName>
    <definedName name="_xlnm.Print_Area" localSheetId="3">'緊急連絡先届'!$B$9:$G$43</definedName>
    <definedName name="_xlnm.Print_Area" localSheetId="1">'支払明細書'!$B$1:$J$45</definedName>
    <definedName name="_xlnm.Print_Area" localSheetId="6">'女子用選手登録'!$A:$M</definedName>
    <definedName name="_xlnm.Print_Area" localSheetId="4">'誓約書'!$B$2:$K$25</definedName>
    <definedName name="_xlnm.Print_Area" localSheetId="5">'男子用選手登録'!$A:$M</definedName>
    <definedName name="_xlnm.Print_Area" localSheetId="0">'表紙'!$A$1:$L$22</definedName>
  </definedNames>
  <calcPr fullCalcOnLoad="1"/>
</workbook>
</file>

<file path=xl/comments10.xml><?xml version="1.0" encoding="utf-8"?>
<comments xmlns="http://schemas.openxmlformats.org/spreadsheetml/2006/main">
  <authors>
    <author>Masahiko Isaka</author>
  </authors>
  <commentList>
    <comment ref="G23" authorId="0">
      <text>
        <r>
          <rPr>
            <b/>
            <sz val="11"/>
            <color indexed="10"/>
            <rFont val="ＭＳ Ｐゴシック"/>
            <family val="3"/>
          </rPr>
          <t>他大学OGOBとのチーム組合せを希望する場は、
ドロップダウンリストから、チーム希望を選択。</t>
        </r>
      </text>
    </comment>
    <comment ref="G33" authorId="0">
      <text>
        <r>
          <rPr>
            <b/>
            <sz val="11"/>
            <color indexed="10"/>
            <rFont val="ＭＳ Ｐゴシック"/>
            <family val="3"/>
          </rPr>
          <t>他大学OGOBとのチーム組合せを希望する場合は、
ドロップダウンリストから、チーム希望を選択。</t>
        </r>
      </text>
    </comment>
  </commentList>
</comments>
</file>

<file path=xl/comments2.xml><?xml version="1.0" encoding="utf-8"?>
<comments xmlns="http://schemas.openxmlformats.org/spreadsheetml/2006/main">
  <authors>
    <author>MANABU　OOE</author>
    <author>Admin</author>
    <author>Masahiko Isaka</author>
  </authors>
  <commentList>
    <comment ref="C20" authorId="0">
      <text>
        <r>
          <rPr>
            <sz val="9"/>
            <rFont val="ＭＳ Ｐゴシック"/>
            <family val="3"/>
          </rPr>
          <t xml:space="preserve">新規加盟金は１校１万円。男女同時に加盟の場合は男・女で計１万円となります。
</t>
        </r>
      </text>
    </comment>
    <comment ref="C21" authorId="0">
      <text>
        <r>
          <rPr>
            <b/>
            <sz val="9"/>
            <rFont val="ＭＳ Ｐゴシック"/>
            <family val="3"/>
          </rPr>
          <t>男子１部校は”１”を入力。（選手登録数に関わらず、一律、６万円）</t>
        </r>
      </text>
    </comment>
    <comment ref="E29" authorId="0">
      <text>
        <r>
          <rPr>
            <b/>
            <sz val="9"/>
            <rFont val="ＭＳ Ｐゴシック"/>
            <family val="3"/>
          </rPr>
          <t>チーム数を入力。
(注意）人数ではありません。</t>
        </r>
        <r>
          <rPr>
            <sz val="9"/>
            <rFont val="ＭＳ Ｐゴシック"/>
            <family val="3"/>
          </rPr>
          <t xml:space="preserve">
</t>
        </r>
      </text>
    </comment>
    <comment ref="E30" authorId="0">
      <text>
        <r>
          <rPr>
            <b/>
            <sz val="9"/>
            <rFont val="ＭＳ Ｐゴシック"/>
            <family val="3"/>
          </rPr>
          <t>チーム数を入力</t>
        </r>
      </text>
    </comment>
    <comment ref="J21" authorId="1">
      <text>
        <r>
          <rPr>
            <b/>
            <sz val="11"/>
            <color indexed="10"/>
            <rFont val="ＭＳ Ｐゴシック"/>
            <family val="3"/>
          </rPr>
          <t>＊負担金の支払期限は、毎年5月末。
＊負担金については、平成27年度より、男子2部、女子部に於いて、それぞれ登録選手数が4名以下(5名に満たない)の場合は、1名につき1万円に減免されます。男子1部および、男子2部または女子部で登録選手5名以上は従来通り。</t>
        </r>
      </text>
    </comment>
    <comment ref="J26" authorId="1">
      <text>
        <r>
          <rPr>
            <b/>
            <sz val="11"/>
            <color indexed="14"/>
            <rFont val="ＭＳ Ｐゴシック"/>
            <family val="3"/>
          </rPr>
          <t>＊選手登録の支払期限は、５月１０日です。
また、９月末日期限の秋期選手登録の申請は、追加分のみの登録です。お間違いのない様、お願い致します。</t>
        </r>
        <r>
          <rPr>
            <sz val="9"/>
            <rFont val="ＭＳ Ｐゴシック"/>
            <family val="3"/>
          </rPr>
          <t xml:space="preserve">
</t>
        </r>
      </text>
    </comment>
    <comment ref="E31" authorId="2">
      <text>
        <r>
          <rPr>
            <b/>
            <sz val="9"/>
            <rFont val="ＭＳ Ｐゴシック"/>
            <family val="3"/>
          </rPr>
          <t>個人参加の人数を男女合計で入力</t>
        </r>
      </text>
    </comment>
    <comment ref="E33" authorId="2">
      <text>
        <r>
          <rPr>
            <b/>
            <sz val="9"/>
            <rFont val="ＭＳ Ｐゴシック"/>
            <family val="3"/>
          </rPr>
          <t>OBOGの参加人数を男女合計で入力</t>
        </r>
      </text>
    </comment>
    <comment ref="C22" authorId="2">
      <text>
        <r>
          <rPr>
            <b/>
            <sz val="9"/>
            <rFont val="ＭＳ Ｐゴシック"/>
            <family val="3"/>
          </rPr>
          <t>登録選手数が5名以上の場合は"1"を入力(選手登録数にかかわらず、５万円）</t>
        </r>
      </text>
    </comment>
    <comment ref="C23" authorId="2">
      <text>
        <r>
          <rPr>
            <b/>
            <sz val="9"/>
            <rFont val="ＭＳ Ｐゴシック"/>
            <family val="3"/>
          </rPr>
          <t>選手登録数が4名以下の場合はその人数を入力(1人1万円に減免)</t>
        </r>
      </text>
    </comment>
    <comment ref="C24" authorId="2">
      <text>
        <r>
          <rPr>
            <b/>
            <sz val="9"/>
            <rFont val="ＭＳ Ｐゴシック"/>
            <family val="3"/>
          </rPr>
          <t>登録選手数が5名以上の場合は"1"を入力(選手登録数にかかわらず、５万円）</t>
        </r>
      </text>
    </comment>
    <comment ref="C25" authorId="2">
      <text>
        <r>
          <rPr>
            <b/>
            <sz val="9"/>
            <rFont val="ＭＳ Ｐゴシック"/>
            <family val="3"/>
          </rPr>
          <t>選手登録数が4名以下の場合はその人数を入力(1人1万円に減免)</t>
        </r>
      </text>
    </comment>
    <comment ref="E32" authorId="2">
      <text>
        <r>
          <rPr>
            <b/>
            <sz val="9"/>
            <rFont val="ＭＳ Ｐゴシック"/>
            <family val="3"/>
          </rPr>
          <t>オープン参加の人数を男女合計で入力</t>
        </r>
      </text>
    </comment>
  </commentList>
</comments>
</file>

<file path=xl/comments4.xml><?xml version="1.0" encoding="utf-8"?>
<comments xmlns="http://schemas.openxmlformats.org/spreadsheetml/2006/main">
  <authors>
    <author>Admin</author>
    <author>MANABU　OOE</author>
    <author>Masahiko Isaka</author>
  </authors>
  <commentList>
    <comment ref="D11" authorId="0">
      <text>
        <r>
          <rPr>
            <b/>
            <sz val="9"/>
            <rFont val="ＭＳ Ｐゴシック"/>
            <family val="3"/>
          </rPr>
          <t>日付を、”例：5/1”のように力下さい。</t>
        </r>
      </text>
    </comment>
    <comment ref="G11" authorId="1">
      <text>
        <r>
          <rPr>
            <b/>
            <sz val="9"/>
            <rFont val="ＭＳ Ｐゴシック"/>
            <family val="3"/>
          </rPr>
          <t>コード番号は、必ず記入しください。</t>
        </r>
      </text>
    </comment>
    <comment ref="G12" authorId="1">
      <text>
        <r>
          <rPr>
            <b/>
            <sz val="9"/>
            <rFont val="ＭＳ Ｐゴシック"/>
            <family val="3"/>
          </rPr>
          <t>コード番号は、必ず記入して下さい。</t>
        </r>
      </text>
    </comment>
    <comment ref="G14" authorId="2">
      <text>
        <r>
          <rPr>
            <b/>
            <sz val="9"/>
            <rFont val="ＭＳ Ｐゴシック"/>
            <family val="3"/>
          </rPr>
          <t xml:space="preserve">正式名称を記入してください。
</t>
        </r>
        <r>
          <rPr>
            <b/>
            <sz val="9"/>
            <color indexed="12"/>
            <rFont val="ＭＳ Ｐゴシック"/>
            <family val="3"/>
          </rPr>
          <t>例：体育会スキー部</t>
        </r>
      </text>
    </comment>
    <comment ref="G18" authorId="1">
      <text>
        <r>
          <rPr>
            <b/>
            <sz val="9"/>
            <rFont val="ＭＳ Ｐゴシック"/>
            <family val="3"/>
          </rPr>
          <t>全角：カタカナ入力</t>
        </r>
      </text>
    </comment>
    <comment ref="G20" authorId="1">
      <text>
        <r>
          <rPr>
            <b/>
            <sz val="9"/>
            <rFont val="ＭＳ Ｐゴシック"/>
            <family val="3"/>
          </rPr>
          <t>半角数字</t>
        </r>
      </text>
    </comment>
    <comment ref="G22" authorId="1">
      <text>
        <r>
          <rPr>
            <b/>
            <sz val="9"/>
            <color indexed="48"/>
            <rFont val="ＭＳ Ｐゴシック"/>
            <family val="3"/>
          </rPr>
          <t>＊アドレスは正確に記入して下さい。
記入後、再度、確認をして下さい。
＊毎年間違いが多く、携帯電話への連絡となり、業務が困難となりますので、お間違いのない様にお願い致します。
また、</t>
        </r>
        <r>
          <rPr>
            <b/>
            <sz val="9"/>
            <color indexed="10"/>
            <rFont val="ＭＳ Ｐゴシック"/>
            <family val="3"/>
          </rPr>
          <t>zenkan@hyper.ocn.ne.jp からのE-Mailを受信できるよう設定してください。</t>
        </r>
      </text>
    </comment>
    <comment ref="D24" authorId="0">
      <text>
        <r>
          <rPr>
            <b/>
            <sz val="11"/>
            <color indexed="10"/>
            <rFont val="ＭＳ Ｐゴシック"/>
            <family val="3"/>
          </rPr>
          <t>連絡方法：連盟より緊急連絡する際、どちらの方が良いですか？</t>
        </r>
        <r>
          <rPr>
            <b/>
            <sz val="11"/>
            <color indexed="12"/>
            <rFont val="ＭＳ Ｐゴシック"/>
            <family val="3"/>
          </rPr>
          <t>ドロップダウン・リストから選択してください。</t>
        </r>
      </text>
    </comment>
    <comment ref="G31" authorId="1">
      <text>
        <r>
          <rPr>
            <b/>
            <sz val="9"/>
            <color indexed="48"/>
            <rFont val="ＭＳ Ｐゴシック"/>
            <family val="3"/>
          </rPr>
          <t>＊アドレスは正確に記入して下さい。
記入後、再度、確認をして下さい。
＊毎年間違いが多く、携帯電話への連絡となり、業務が困難となりますので、お間違いのない様にお願い致します。
また、</t>
        </r>
        <r>
          <rPr>
            <b/>
            <sz val="9"/>
            <color indexed="10"/>
            <rFont val="ＭＳ Ｐゴシック"/>
            <family val="3"/>
          </rPr>
          <t>zenkan@hyper.ocn.ne.jp からのE-Mailを受信できるよう設定してください。</t>
        </r>
      </text>
    </comment>
    <comment ref="G35" authorId="2">
      <text>
        <r>
          <rPr>
            <b/>
            <sz val="9"/>
            <rFont val="ＭＳ Ｐゴシック"/>
            <family val="3"/>
          </rPr>
          <t>教授、先生、学校関係者でスキー部部長の方の氏名を記入。</t>
        </r>
      </text>
    </comment>
    <comment ref="G39" authorId="2">
      <text>
        <r>
          <rPr>
            <b/>
            <sz val="9"/>
            <rFont val="ＭＳ Ｐゴシック"/>
            <family val="3"/>
          </rPr>
          <t>監督の氏名を記入。監督不在の場合はOGOB会長など、OGOB会の代表者の氏名を記入。</t>
        </r>
      </text>
    </comment>
  </commentList>
</comments>
</file>

<file path=xl/comments5.xml><?xml version="1.0" encoding="utf-8"?>
<comments xmlns="http://schemas.openxmlformats.org/spreadsheetml/2006/main">
  <authors>
    <author>Masahiko Isaka</author>
  </authors>
  <commentList>
    <comment ref="K14" authorId="0">
      <text>
        <r>
          <rPr>
            <b/>
            <sz val="9"/>
            <color indexed="10"/>
            <rFont val="ＭＳ Ｐゴシック"/>
            <family val="3"/>
          </rPr>
          <t>この欄は、部長、顧問等のお名前、捺印をお願いします。
主将をはじめ、学生の名前ではありません</t>
        </r>
      </text>
    </comment>
  </commentList>
</comments>
</file>

<file path=xl/comments6.xml><?xml version="1.0" encoding="utf-8"?>
<comments xmlns="http://schemas.openxmlformats.org/spreadsheetml/2006/main">
  <authors>
    <author>MANABU　OOE</author>
    <author>Admin</author>
  </authors>
  <commentList>
    <comment ref="J3" authorId="0">
      <text>
        <r>
          <rPr>
            <b/>
            <sz val="9"/>
            <rFont val="ＭＳ Ｐゴシック"/>
            <family val="3"/>
          </rPr>
          <t>記号：
アルペン：Ａ
クロスカントリー：Ｃ
ジャンプ：Ｊ
コンバインド：Ｎ
基礎：Ｋ</t>
        </r>
      </text>
    </comment>
    <comment ref="I3" authorId="0">
      <text>
        <r>
          <rPr>
            <b/>
            <sz val="9"/>
            <rFont val="ＭＳ Ｐゴシック"/>
            <family val="3"/>
          </rPr>
          <t>４月１日現在の年令</t>
        </r>
        <r>
          <rPr>
            <sz val="9"/>
            <rFont val="ＭＳ Ｐゴシック"/>
            <family val="3"/>
          </rPr>
          <t xml:space="preserve">
</t>
        </r>
      </text>
    </comment>
    <comment ref="H3" authorId="0">
      <text>
        <r>
          <rPr>
            <sz val="9"/>
            <rFont val="ＭＳ Ｐゴシック"/>
            <family val="3"/>
          </rPr>
          <t xml:space="preserve">記号：
昭和：Ｓ
平成：Ｈ
</t>
        </r>
      </text>
    </comment>
    <comment ref="N11" authorId="1">
      <text>
        <r>
          <rPr>
            <b/>
            <sz val="9"/>
            <rFont val="ＭＳ Ｐゴシック"/>
            <family val="3"/>
          </rPr>
          <t>（注意）
この申請書に記載のない方は、季節外競技会及び冬季大会に参加出場できません。
以上</t>
        </r>
        <r>
          <rPr>
            <sz val="9"/>
            <rFont val="ＭＳ Ｐゴシック"/>
            <family val="3"/>
          </rPr>
          <t xml:space="preserve">
</t>
        </r>
      </text>
    </comment>
    <comment ref="K5" authorId="0">
      <text>
        <r>
          <rPr>
            <b/>
            <sz val="12"/>
            <rFont val="ＭＳ Ｐゴシック"/>
            <family val="3"/>
          </rPr>
          <t>半角6桁入力</t>
        </r>
        <r>
          <rPr>
            <sz val="9"/>
            <rFont val="ＭＳ Ｐゴシック"/>
            <family val="3"/>
          </rPr>
          <t xml:space="preserve">
SAJ会員番号のない方（または1回生の方）は、「申請中」と記入。</t>
        </r>
      </text>
    </comment>
    <comment ref="L5" authorId="0">
      <text>
        <r>
          <rPr>
            <b/>
            <sz val="12"/>
            <rFont val="ＭＳ Ｐゴシック"/>
            <family val="3"/>
          </rPr>
          <t>半角7桁入力</t>
        </r>
        <r>
          <rPr>
            <sz val="9"/>
            <rFont val="ＭＳ Ｐゴシック"/>
            <family val="3"/>
          </rPr>
          <t xml:space="preserve">
SAJ競技者番号のない方（または1回生の方）は、「申請中」と記入。</t>
        </r>
      </text>
    </comment>
  </commentList>
</comments>
</file>

<file path=xl/comments7.xml><?xml version="1.0" encoding="utf-8"?>
<comments xmlns="http://schemas.openxmlformats.org/spreadsheetml/2006/main">
  <authors>
    <author>MANABU　OOE</author>
    <author>Admin</author>
  </authors>
  <commentList>
    <comment ref="H3" authorId="0">
      <text>
        <r>
          <rPr>
            <sz val="9"/>
            <rFont val="ＭＳ Ｐゴシック"/>
            <family val="3"/>
          </rPr>
          <t xml:space="preserve">記号：
昭和：Ｓ
平成：Ｈ
</t>
        </r>
      </text>
    </comment>
    <comment ref="I3" authorId="0">
      <text>
        <r>
          <rPr>
            <b/>
            <sz val="9"/>
            <rFont val="ＭＳ Ｐゴシック"/>
            <family val="3"/>
          </rPr>
          <t>４月１日現在の年令</t>
        </r>
        <r>
          <rPr>
            <sz val="9"/>
            <rFont val="ＭＳ Ｐゴシック"/>
            <family val="3"/>
          </rPr>
          <t xml:space="preserve">
</t>
        </r>
      </text>
    </comment>
    <comment ref="J3" authorId="0">
      <text>
        <r>
          <rPr>
            <b/>
            <sz val="9"/>
            <rFont val="ＭＳ Ｐゴシック"/>
            <family val="3"/>
          </rPr>
          <t>記号：
アルペン：Ａ
クロスカントリー：Ｃ
ジャンプ：Ｊ
コンバインド：Ｎ
基礎：Ｋ</t>
        </r>
      </text>
    </comment>
    <comment ref="C3" authorId="0">
      <text>
        <r>
          <rPr>
            <b/>
            <sz val="9"/>
            <rFont val="ＭＳ Ｐゴシック"/>
            <family val="3"/>
          </rPr>
          <t>大学名のみ記入</t>
        </r>
        <r>
          <rPr>
            <sz val="9"/>
            <rFont val="ＭＳ Ｐゴシック"/>
            <family val="3"/>
          </rPr>
          <t xml:space="preserve">
</t>
        </r>
      </text>
    </comment>
    <comment ref="K5" authorId="0">
      <text>
        <r>
          <rPr>
            <b/>
            <sz val="12"/>
            <rFont val="ＭＳ Ｐゴシック"/>
            <family val="3"/>
          </rPr>
          <t>半角6桁入力</t>
        </r>
        <r>
          <rPr>
            <sz val="9"/>
            <rFont val="ＭＳ Ｐゴシック"/>
            <family val="3"/>
          </rPr>
          <t xml:space="preserve">
SAJ会員番号のない方（または1回生の方）は、「申請中」と記入。</t>
        </r>
      </text>
    </comment>
    <comment ref="N10" authorId="1">
      <text>
        <r>
          <rPr>
            <b/>
            <sz val="9"/>
            <rFont val="ＭＳ Ｐゴシック"/>
            <family val="3"/>
          </rPr>
          <t>（注意）
この申請書に記載のない方は、季節外競技会及び冬季大会に参加出場できません。
以上</t>
        </r>
      </text>
    </comment>
    <comment ref="L5" authorId="0">
      <text>
        <r>
          <rPr>
            <b/>
            <sz val="12"/>
            <rFont val="ＭＳ Ｐゴシック"/>
            <family val="3"/>
          </rPr>
          <t>半角7桁入力</t>
        </r>
        <r>
          <rPr>
            <sz val="9"/>
            <rFont val="ＭＳ Ｐゴシック"/>
            <family val="3"/>
          </rPr>
          <t xml:space="preserve">
SAJ競技者番号のない方（または1回生の方）は、「申請中」と記入。</t>
        </r>
      </text>
    </comment>
  </commentList>
</comments>
</file>

<file path=xl/sharedStrings.xml><?xml version="1.0" encoding="utf-8"?>
<sst xmlns="http://schemas.openxmlformats.org/spreadsheetml/2006/main" count="638" uniqueCount="273">
  <si>
    <t>氏名</t>
  </si>
  <si>
    <t>学年</t>
  </si>
  <si>
    <t>生年月日</t>
  </si>
  <si>
    <t>年令</t>
  </si>
  <si>
    <t>種目</t>
  </si>
  <si>
    <t>出身校</t>
  </si>
  <si>
    <t>SAJ登録資料</t>
  </si>
  <si>
    <t>会員No.</t>
  </si>
  <si>
    <t>競技者No.</t>
  </si>
  <si>
    <t>フリガナ</t>
  </si>
  <si>
    <t>氏　　名</t>
  </si>
  <si>
    <t>全角カナ</t>
  </si>
  <si>
    <t>半角</t>
  </si>
  <si>
    <t>例</t>
  </si>
  <si>
    <t>半角数字</t>
  </si>
  <si>
    <t>全角文字</t>
  </si>
  <si>
    <t>全関西学生スキー連盟</t>
  </si>
  <si>
    <t>性別</t>
  </si>
  <si>
    <t>男</t>
  </si>
  <si>
    <t>女</t>
  </si>
  <si>
    <t>北海道高校</t>
  </si>
  <si>
    <t>（例）</t>
  </si>
  <si>
    <t>（２）郵便局　振込先</t>
  </si>
  <si>
    <t>全関西学生スキー連盟事務局宛</t>
  </si>
  <si>
    <t>作成日</t>
  </si>
  <si>
    <t>支払明細書</t>
  </si>
  <si>
    <t>大学名</t>
  </si>
  <si>
    <t>項　目</t>
  </si>
  <si>
    <t>数</t>
  </si>
  <si>
    <t>単　価</t>
  </si>
  <si>
    <t>金　額</t>
  </si>
  <si>
    <t>支払日</t>
  </si>
  <si>
    <t>入金日</t>
  </si>
  <si>
    <t>入金額</t>
  </si>
  <si>
    <t>↓数字を入力</t>
  </si>
  <si>
    <t>↓入力必要なし</t>
  </si>
  <si>
    <t>春期駅伝参加料小計</t>
  </si>
  <si>
    <t>全関西学生スキー連盟　事務局宛</t>
  </si>
  <si>
    <t>日付</t>
  </si>
  <si>
    <t>〔緊急連絡先届〕の申請様式</t>
  </si>
  <si>
    <t>コード番号</t>
  </si>
  <si>
    <t>男子部</t>
  </si>
  <si>
    <t>女子部</t>
  </si>
  <si>
    <t>氏　名</t>
  </si>
  <si>
    <t>回　生</t>
  </si>
  <si>
    <t>携帯TEL</t>
  </si>
  <si>
    <t>自宅TEL</t>
  </si>
  <si>
    <t>住所</t>
  </si>
  <si>
    <t>主　将　名</t>
  </si>
  <si>
    <t>学校関係者</t>
  </si>
  <si>
    <t>大学</t>
  </si>
  <si>
    <t>コード</t>
  </si>
  <si>
    <t>番号</t>
  </si>
  <si>
    <t>全関西学生スキー連盟宛</t>
  </si>
  <si>
    <t>【　誓　約　書　】</t>
  </si>
  <si>
    <t xml:space="preserve">大 学 名 </t>
  </si>
  <si>
    <t>大学チーム名（例：競技スキー部）</t>
  </si>
  <si>
    <t>今回の選手登録をする男女の人数</t>
  </si>
  <si>
    <t>（A4用紙）</t>
  </si>
  <si>
    <t>○○大学</t>
  </si>
  <si>
    <t>SAJに登録された名前（略字かどうか確認願います）</t>
  </si>
  <si>
    <t>学生役員選出欄</t>
  </si>
  <si>
    <t>支払合計金額</t>
  </si>
  <si>
    <t>〒</t>
  </si>
  <si>
    <t>＊本書はご記入後、必ず連盟事務局宛又は指定のメールアドレスに送付下さい。</t>
  </si>
  <si>
    <t>A</t>
  </si>
  <si>
    <t xml:space="preserve"> (１) 銀行　振込先　みずほ銀行　大阪支店（４４０）</t>
  </si>
  <si>
    <t>　　　口座番号　00990-4-222196</t>
  </si>
  <si>
    <t>　　　口座名称　加入者名　全関西学生スキー連盟</t>
  </si>
  <si>
    <t>担当者名</t>
  </si>
  <si>
    <t>〆</t>
  </si>
  <si>
    <t>部制</t>
  </si>
  <si>
    <t>大　学　名</t>
  </si>
  <si>
    <t>1部</t>
  </si>
  <si>
    <t>2部</t>
  </si>
  <si>
    <t>男子部ｺｰﾄﾞ</t>
  </si>
  <si>
    <t>女子部ｺｰﾄﾞ</t>
  </si>
  <si>
    <t>支払合計額</t>
  </si>
  <si>
    <t>■この用紙は、必ずご記入下さい。今シーズン皆様との重要な連絡を行う為の資料です。</t>
  </si>
  <si>
    <t>連盟からの連絡方法</t>
  </si>
  <si>
    <t>チーム</t>
  </si>
  <si>
    <t>ゼッケン</t>
  </si>
  <si>
    <t>Ａ</t>
  </si>
  <si>
    <t>Ｂ</t>
  </si>
  <si>
    <t>Ｃ</t>
  </si>
  <si>
    <t>Ｄ</t>
  </si>
  <si>
    <t>Ｅ</t>
  </si>
  <si>
    <t>Ｆ</t>
  </si>
  <si>
    <t>Ｇ</t>
  </si>
  <si>
    <t>Ｈ</t>
  </si>
  <si>
    <t>第１走者</t>
  </si>
  <si>
    <t>第２走者</t>
  </si>
  <si>
    <t>第３走者</t>
  </si>
  <si>
    <t>第４走者</t>
  </si>
  <si>
    <t>又はOG/OB</t>
  </si>
  <si>
    <t>連絡担当者名又は主務名</t>
  </si>
  <si>
    <t>■年度中、内容等に変更があった場合は、必ず、再申請願います。</t>
  </si>
  <si>
    <t>連絡先(TEL/携帯)</t>
  </si>
  <si>
    <t>＜男子部＞大学コード表</t>
  </si>
  <si>
    <t>＜女子部＞大学コード表</t>
  </si>
  <si>
    <t>（今すぐ、この資料の保存名を大学名に変更して下さい）</t>
  </si>
  <si>
    <t>（＊注意：シートの切り離し無効）</t>
  </si>
  <si>
    <t>学生役員は、２名以上、選出願います。</t>
  </si>
  <si>
    <t>パソコンE-Mailｱﾄﾞﾚｽ</t>
  </si>
  <si>
    <t>携帯-Mailｱﾄﾞﾚｽ</t>
  </si>
  <si>
    <t>部長名(学校関係者）</t>
  </si>
  <si>
    <t>監督名またはOGOB名</t>
  </si>
  <si>
    <t>A</t>
  </si>
  <si>
    <t>携帯電話番号</t>
  </si>
  <si>
    <t>(最大5文字）</t>
  </si>
  <si>
    <t>名</t>
  </si>
  <si>
    <t>-</t>
  </si>
  <si>
    <r>
      <rPr>
        <sz val="10"/>
        <color indexed="8"/>
        <rFont val="ＭＳ Ｐゴシック"/>
        <family val="3"/>
      </rPr>
      <t>チーム参加</t>
    </r>
    <r>
      <rPr>
        <sz val="18"/>
        <color indexed="8"/>
        <rFont val="ＭＳ Ｐゴシック"/>
        <family val="3"/>
      </rPr>
      <t xml:space="preserve">
大学名</t>
    </r>
  </si>
  <si>
    <r>
      <rPr>
        <sz val="10"/>
        <color indexed="8"/>
        <rFont val="ＭＳ Ｐゴシック"/>
        <family val="3"/>
      </rPr>
      <t>個人参加</t>
    </r>
    <r>
      <rPr>
        <sz val="18"/>
        <color indexed="8"/>
        <rFont val="ＭＳ Ｐゴシック"/>
        <family val="3"/>
      </rPr>
      <t xml:space="preserve">
大学名</t>
    </r>
  </si>
  <si>
    <t>大学内</t>
  </si>
  <si>
    <r>
      <t>■駅伝チーム参加申込書（同大学４名１チームとして記入）</t>
    </r>
    <r>
      <rPr>
        <b/>
        <sz val="12"/>
        <color indexed="8"/>
        <rFont val="ＭＳ Ｐ明朝"/>
        <family val="1"/>
      </rPr>
      <t>（4名に満たない場合は、下の個人参加欄に記入）</t>
    </r>
  </si>
  <si>
    <t>備考／コメント</t>
  </si>
  <si>
    <t>学生役員が選出出来ない場合は、備考コメント欄に理由をお書き下さい。</t>
  </si>
  <si>
    <r>
      <t>■駅伝チーム参加申込書（同大学３名１チームとして記入）</t>
    </r>
    <r>
      <rPr>
        <b/>
        <sz val="12"/>
        <color indexed="8"/>
        <rFont val="ＭＳ Ｐ明朝"/>
        <family val="1"/>
      </rPr>
      <t>（３名に満たない場合は、下の個人参加欄に記入）</t>
    </r>
  </si>
  <si>
    <t>　全関西学生スキー連盟主催の競技大会に参加するため、この度「選手登録（春期・秋期）」の申請を致しました。今回登録する選手は、すべて本学に学籍を有しており、本学の選手として貴連盟規約等を遵守することを誓約いたします。</t>
  </si>
  <si>
    <t>㊞</t>
  </si>
  <si>
    <t>監 督 名</t>
  </si>
  <si>
    <t>出身
大学名</t>
  </si>
  <si>
    <t>出身
大学名</t>
  </si>
  <si>
    <t>参加料は男子1チーム：8,800円</t>
  </si>
  <si>
    <t>個人参加1人：2,200円</t>
  </si>
  <si>
    <t>参加料は女子1チーム：6,600円</t>
  </si>
  <si>
    <t>チーム参加、個人参加の人数を合計し、</t>
  </si>
  <si>
    <t>entry@zenkan.org</t>
  </si>
  <si>
    <t>E-Mailアドレス：</t>
  </si>
  <si>
    <t>まで</t>
  </si>
  <si>
    <t>=&gt;支払明細書へ</t>
  </si>
  <si>
    <t>健康診断受診日または受信予定日：</t>
  </si>
  <si>
    <t>●新規加盟金（男女同時加盟の場合は１と記入)</t>
  </si>
  <si>
    <t>●その他</t>
  </si>
  <si>
    <t>その他小計</t>
  </si>
  <si>
    <t>選手登録費他小計</t>
  </si>
  <si>
    <t>　緊急連絡先届</t>
  </si>
  <si>
    <t>申請日</t>
  </si>
  <si>
    <t>提出期限</t>
  </si>
  <si>
    <t>部・チーム名　　（例：体育会スキー部）</t>
  </si>
  <si>
    <t>大学名　　（例：全関大学）</t>
  </si>
  <si>
    <t>-</t>
  </si>
  <si>
    <t>3-1</t>
  </si>
  <si>
    <t>3-2</t>
  </si>
  <si>
    <t>5</t>
  </si>
  <si>
    <r>
      <rPr>
        <sz val="10"/>
        <color indexed="45"/>
        <rFont val="ＭＳ Ｐゴシック"/>
        <family val="3"/>
      </rPr>
      <t>●</t>
    </r>
    <r>
      <rPr>
        <sz val="10"/>
        <rFont val="ＭＳ Ｐゴシック"/>
        <family val="3"/>
      </rPr>
      <t>負担金：女子部(登録選手数５名以上の場合)</t>
    </r>
  </si>
  <si>
    <r>
      <rPr>
        <sz val="10"/>
        <color indexed="45"/>
        <rFont val="ＭＳ Ｐゴシック"/>
        <family val="3"/>
      </rPr>
      <t>●</t>
    </r>
    <r>
      <rPr>
        <sz val="10"/>
        <rFont val="ＭＳ Ｐゴシック"/>
        <family val="3"/>
      </rPr>
      <t>負担金：女子部(登録選手数４名以下の場合)</t>
    </r>
  </si>
  <si>
    <t>＊上記の金額を指定された口座に、各申込期限までに振り込み下さい。（＊負担金の振込期限：毎年５月末まで）</t>
  </si>
  <si>
    <t>＊項目を正確に選んで「校数、人数、参加チーム数、参加人数」と「支払日(例5/10)」を入力して下さい。</t>
  </si>
  <si>
    <t>2-1</t>
  </si>
  <si>
    <t>2-2</t>
  </si>
  <si>
    <t>2-3</t>
  </si>
  <si>
    <t>4</t>
  </si>
  <si>
    <r>
      <rPr>
        <sz val="10"/>
        <color indexed="12"/>
        <rFont val="ＭＳ Ｐゴシック"/>
        <family val="3"/>
      </rPr>
      <t>●</t>
    </r>
    <r>
      <rPr>
        <sz val="10"/>
        <rFont val="ＭＳ Ｐゴシック"/>
        <family val="3"/>
      </rPr>
      <t>負担金：男子２部(登録選手数５名以上の場合)</t>
    </r>
  </si>
  <si>
    <r>
      <rPr>
        <sz val="10"/>
        <color indexed="12"/>
        <rFont val="ＭＳ Ｐゴシック"/>
        <family val="3"/>
      </rPr>
      <t>●</t>
    </r>
    <r>
      <rPr>
        <sz val="10"/>
        <rFont val="ＭＳ Ｐゴシック"/>
        <family val="3"/>
      </rPr>
      <t>負担金：男子１部</t>
    </r>
  </si>
  <si>
    <r>
      <rPr>
        <sz val="10"/>
        <color indexed="12"/>
        <rFont val="ＭＳ Ｐゴシック"/>
        <family val="3"/>
      </rPr>
      <t>●</t>
    </r>
    <r>
      <rPr>
        <sz val="10"/>
        <rFont val="ＭＳ Ｐゴシック"/>
        <family val="3"/>
      </rPr>
      <t>負担金：男子２部(登録選手数４名以下の場合)</t>
    </r>
  </si>
  <si>
    <r>
      <rPr>
        <sz val="9"/>
        <color indexed="57"/>
        <rFont val="ＭＳ Ｐゴシック"/>
        <family val="3"/>
      </rPr>
      <t>●</t>
    </r>
    <r>
      <rPr>
        <sz val="9"/>
        <rFont val="ＭＳ Ｐゴシック"/>
        <family val="3"/>
      </rPr>
      <t>春期(駅伝)競技参加料男子チーム数（1ﾁｰﾑ:4名）</t>
    </r>
  </si>
  <si>
    <r>
      <rPr>
        <sz val="9"/>
        <color indexed="51"/>
        <rFont val="ＭＳ Ｐゴシック"/>
        <family val="3"/>
      </rPr>
      <t>●</t>
    </r>
    <r>
      <rPr>
        <sz val="9"/>
        <rFont val="ＭＳ Ｐゴシック"/>
        <family val="3"/>
      </rPr>
      <t>春期(駅伝)競技参加料女子チーム数（１ﾁｰﾑ:3名）</t>
    </r>
  </si>
  <si>
    <t>近畿大学</t>
  </si>
  <si>
    <t>京都産業大学</t>
  </si>
  <si>
    <t>大阪産業大学</t>
  </si>
  <si>
    <t>関西学院大学</t>
  </si>
  <si>
    <t>同志社大学</t>
  </si>
  <si>
    <t>立命館大学</t>
  </si>
  <si>
    <t>龍谷大学</t>
  </si>
  <si>
    <t>大阪大学</t>
  </si>
  <si>
    <t>名古屋大学</t>
  </si>
  <si>
    <t>九州大学</t>
  </si>
  <si>
    <t>京都大学</t>
  </si>
  <si>
    <t>大阪教育大学</t>
  </si>
  <si>
    <t>福岡大学</t>
  </si>
  <si>
    <t>神戸大学</t>
  </si>
  <si>
    <t>関西大学</t>
  </si>
  <si>
    <t>追手門学院大学</t>
  </si>
  <si>
    <t>武庫川女子大学</t>
  </si>
  <si>
    <t>部長／顧問 名(学生ではなく、大学関係者)</t>
  </si>
  <si>
    <t>住所(大学住所等、スキー部所在地）</t>
  </si>
  <si>
    <t>（男子　　　名：女子　　　名）</t>
  </si>
  <si>
    <t>住所　(大学住所等、部・チーム宛書類等送付先）</t>
  </si>
  <si>
    <t>■男子駅伝チーム変更届</t>
  </si>
  <si>
    <t>大学名：</t>
  </si>
  <si>
    <t>■女子駅伝チーム変更届</t>
  </si>
  <si>
    <t>連盟使用欄</t>
  </si>
  <si>
    <t>　　　　　時　　　　　分</t>
  </si>
  <si>
    <t>受付担当者名：　　　　　　　　　　　　　　　</t>
  </si>
  <si>
    <t>変更承認者名：　　　　　　　　　　　　　　　</t>
  </si>
  <si>
    <t>変更受付時刻：　　　　</t>
  </si>
  <si>
    <t>変更承認時刻：　　　</t>
  </si>
  <si>
    <t>■個人参加申込書（駅伝の第一走者と同時にスタート）</t>
  </si>
  <si>
    <r>
      <t>■駅伝チーム参加申込書（６ｋｍ×OBOG４名、１チームとして記入）</t>
    </r>
    <r>
      <rPr>
        <b/>
        <sz val="12"/>
        <color indexed="8"/>
        <rFont val="ＭＳ Ｐ明朝"/>
        <family val="1"/>
      </rPr>
      <t>（4名に満たない場合は、下の個人参加欄に記入）</t>
    </r>
  </si>
  <si>
    <r>
      <t>■駅伝チーム参加申込書（３ｋｍ×OBOG３名、１チームとして記入）</t>
    </r>
    <r>
      <rPr>
        <b/>
        <sz val="12"/>
        <color indexed="8"/>
        <rFont val="ＭＳ Ｐ明朝"/>
        <family val="1"/>
      </rPr>
      <t>（３名に満たない場合は、下の個人参加欄に記入）</t>
    </r>
  </si>
  <si>
    <r>
      <t xml:space="preserve">OG
OB
</t>
    </r>
    <r>
      <rPr>
        <sz val="11"/>
        <rFont val="ＭＳ Ｐゴシック"/>
        <family val="3"/>
      </rPr>
      <t>6</t>
    </r>
    <r>
      <rPr>
        <sz val="11"/>
        <rFont val="ＭＳ Ｐゴシック"/>
        <family val="3"/>
      </rPr>
      <t>K</t>
    </r>
  </si>
  <si>
    <r>
      <t xml:space="preserve">OG
OB
</t>
    </r>
    <r>
      <rPr>
        <sz val="11"/>
        <rFont val="ＭＳ Ｐゴシック"/>
        <family val="3"/>
      </rPr>
      <t>3</t>
    </r>
    <r>
      <rPr>
        <sz val="11"/>
        <rFont val="ＭＳ Ｐゴシック"/>
        <family val="3"/>
      </rPr>
      <t>K</t>
    </r>
  </si>
  <si>
    <r>
      <t xml:space="preserve">OB
OG
</t>
    </r>
    <r>
      <rPr>
        <sz val="11"/>
        <rFont val="ＭＳ Ｐゴシック"/>
        <family val="3"/>
      </rPr>
      <t>6km</t>
    </r>
  </si>
  <si>
    <r>
      <t xml:space="preserve">OB
OG
</t>
    </r>
    <r>
      <rPr>
        <sz val="11"/>
        <rFont val="ＭＳ Ｐゴシック"/>
        <family val="3"/>
      </rPr>
      <t>3km</t>
    </r>
  </si>
  <si>
    <t>全関西学生スキー連盟</t>
  </si>
  <si>
    <t>大学名</t>
  </si>
  <si>
    <t>変更
有無</t>
  </si>
  <si>
    <t>記入例</t>
  </si>
  <si>
    <t>全関大学</t>
  </si>
  <si>
    <t>全関 太郎</t>
  </si>
  <si>
    <t>無</t>
  </si>
  <si>
    <t>全関 三郎</t>
  </si>
  <si>
    <t>有</t>
  </si>
  <si>
    <t>全関 ニ郎</t>
  </si>
  <si>
    <t>全関 四郎</t>
  </si>
  <si>
    <t>キャンセル　／　ＤＳ　／　不参加</t>
  </si>
  <si>
    <t>■男子個人参加変更届</t>
  </si>
  <si>
    <t>■女子個人参加変更届</t>
  </si>
  <si>
    <t>全関 五郎</t>
  </si>
  <si>
    <t>全関 花子</t>
  </si>
  <si>
    <t>　　　口座番号：普通 ３５８２１２５　全関西学生スキー連盟事務局</t>
  </si>
  <si>
    <t>●連盟事務局：TEL06-6829-6803</t>
  </si>
  <si>
    <t>●連盟事務局：FAX06-6829-6804</t>
  </si>
  <si>
    <r>
      <rPr>
        <sz val="9"/>
        <color indexed="42"/>
        <rFont val="ＭＳ Ｐゴシック"/>
        <family val="3"/>
      </rPr>
      <t>●</t>
    </r>
    <r>
      <rPr>
        <sz val="9"/>
        <rFont val="ＭＳ Ｐゴシック"/>
        <family val="3"/>
      </rPr>
      <t>春期(駅伝)競技参加料男女オープン参加人数（１名分)</t>
    </r>
  </si>
  <si>
    <t>●春期(駅伝)競技参加料男女個人参加人数（１名分)</t>
  </si>
  <si>
    <t>注．
納入金等について領収証が必要な場合は、１）各位で必要事項（金額、摘要、ただし等）記入済みの領収証を作成し、２）返信用宛先記入・切手を貼り付けた封筒を同封し、３）連盟事務局まで郵送してください。連盟事務局では受けっとた領収書に連盟印等を捺印し、同封の返信用封筒にて返送します。</t>
  </si>
  <si>
    <t>OGOBの参加料は1名：3,000円</t>
  </si>
  <si>
    <t>オープン参加1人：3,000円</t>
  </si>
  <si>
    <r>
      <rPr>
        <sz val="11"/>
        <color indexed="12"/>
        <rFont val="ＭＳ Ｐゴシック"/>
        <family val="3"/>
      </rPr>
      <t>●</t>
    </r>
    <r>
      <rPr>
        <sz val="11"/>
        <rFont val="ＭＳ Ｐゴシック"/>
        <family val="3"/>
      </rPr>
      <t>選手登録料：男子登録人数（第一次）</t>
    </r>
  </si>
  <si>
    <r>
      <rPr>
        <sz val="11"/>
        <color indexed="45"/>
        <rFont val="ＭＳ Ｐゴシック"/>
        <family val="3"/>
      </rPr>
      <t>●</t>
    </r>
    <r>
      <rPr>
        <sz val="11"/>
        <rFont val="ＭＳ Ｐゴシック"/>
        <family val="3"/>
      </rPr>
      <t>選手登録料：女子登録人数（第一次）</t>
    </r>
  </si>
  <si>
    <r>
      <rPr>
        <sz val="10"/>
        <color indexed="8"/>
        <rFont val="ＭＳ Ｐゴシック"/>
        <family val="3"/>
      </rPr>
      <t>チーム参加</t>
    </r>
    <r>
      <rPr>
        <sz val="18"/>
        <color indexed="8"/>
        <rFont val="ＭＳ Ｐゴシック"/>
        <family val="3"/>
      </rPr>
      <t xml:space="preserve">
</t>
    </r>
    <r>
      <rPr>
        <sz val="14"/>
        <color indexed="8"/>
        <rFont val="ＭＳ Ｐゴシック"/>
        <family val="3"/>
      </rPr>
      <t>大学名</t>
    </r>
  </si>
  <si>
    <t>■オープン（個人:選手登録なし）参加申込書（駅伝の第一走者と同時にスタート）</t>
  </si>
  <si>
    <t>■オープン（個人：選手登録なし）参加申込書（駅伝の第一走者と同時にスタート）</t>
  </si>
  <si>
    <t>ｾﾞｯｹﾝ
番号</t>
  </si>
  <si>
    <t>不参加</t>
  </si>
  <si>
    <t>ﾁｰﾑ
から</t>
  </si>
  <si>
    <t>ﾁｰﾑ
へ</t>
  </si>
  <si>
    <t>備考</t>
  </si>
  <si>
    <t>注：個人参加の変更については、１）不参加（出走キャンセル）、２）個人参加から駅伝チームへの変更の場合は、氏名記入して
　　取り消し線を引き、更に備考欄に“不参加”または“チームへ”と記載すること。
　　３）駅伝チームから個人参加に変更する場合は、氏名を記入し、備考欄には“チームから”と記載すること。</t>
  </si>
  <si>
    <t>　変更届は競技前日の18時までに連盟宛メールにて提出すること。要項等に定める条件に合致する場合は、当日でも受け付ける。</t>
  </si>
  <si>
    <t>注：駅伝チームの変更については、１）チーム間のメンバー変更、２）個人参加と駅伝チームメンバーとの入れ替え、３）チーム内の走順変更、
　　４）チームを解散して個人参加に変更すること、については、競技前日の変更届のみ可能とする。
　　なお、競技当日にチームメンバーに欠員が生じた場合は、チームを解散して個人参加に変更すること、または、個人参加の選手（オープン
　　参加を除く）を欠員となった走者の走順に組むこむことについては、競技当日でも変更を受け付ける。</t>
  </si>
  <si>
    <t>この誓約書は押印後、郵送にて連盟事務局宛送付ください</t>
  </si>
  <si>
    <t>（１）本シートを印刷、押印のうえ、この[誓約書]のみを普通郵便にて当連盟宛にお送りください。</t>
  </si>
  <si>
    <t>（２）尚、この誓約書は、選手登録の第1次(春期)、第2次(秋期)、追加(年末)の各申請の際、その時点での</t>
  </si>
  <si>
    <t>　　登録人数を記載して、その都度、お送りください。</t>
  </si>
  <si>
    <t>■個人参加申込書（６ｋｍのみ、駅伝の第一走者と同時にスタート</t>
  </si>
  <si>
    <r>
      <rPr>
        <sz val="9"/>
        <color indexed="8"/>
        <rFont val="ＭＳ Ｐゴシック"/>
        <family val="3"/>
      </rPr>
      <t>チーム名</t>
    </r>
    <r>
      <rPr>
        <sz val="8"/>
        <color indexed="8"/>
        <rFont val="ＭＳ Ｐゴシック"/>
        <family val="3"/>
      </rPr>
      <t xml:space="preserve">
(OBOG会名等)
</t>
    </r>
    <r>
      <rPr>
        <sz val="9"/>
        <color indexed="8"/>
        <rFont val="ＭＳ Ｐゴシック"/>
        <family val="3"/>
      </rPr>
      <t>（最大5文字）</t>
    </r>
  </si>
  <si>
    <t>■個人参加申込書（３ｋｍのみ、駅伝の第一走者と同時にスタート</t>
  </si>
  <si>
    <r>
      <t>当Excelファイル（ブック）を添付して送付してください。
送付の際、メールの</t>
    </r>
    <r>
      <rPr>
        <sz val="24"/>
        <color indexed="10"/>
        <rFont val="ＭＳ Ｐゴシック"/>
        <family val="3"/>
      </rPr>
      <t>件名に大学名を</t>
    </r>
    <r>
      <rPr>
        <sz val="24"/>
        <rFont val="ＭＳ Ｐゴシック"/>
        <family val="3"/>
      </rPr>
      <t>必ず含めてください。
また、Excelファイルの名前に大学名が入っていることを再度確認してください。</t>
    </r>
  </si>
  <si>
    <t>当申請書（Excel）に含まれるシート一覧</t>
  </si>
  <si>
    <t>・緊急連絡先届 =&gt;</t>
  </si>
  <si>
    <t>・支払明細書 =&gt;</t>
  </si>
  <si>
    <t>・大学ｺｰﾄﾞ表 =&gt;</t>
  </si>
  <si>
    <t>・誓約書 =&gt;</t>
  </si>
  <si>
    <t>・男子用選手登録 =&gt;</t>
  </si>
  <si>
    <t>・女子用選手登録 =&gt;</t>
  </si>
  <si>
    <t>・駅伝申込（男子用） =&gt;</t>
  </si>
  <si>
    <t>・駅伝申込（女子用） =&gt;</t>
  </si>
  <si>
    <t>・駅伝申込（OBOG用） =&gt;</t>
  </si>
  <si>
    <t>・駅伝変更届 =&gt;</t>
  </si>
  <si>
    <t>各シート名をクリックすると、それぞれにリンク</t>
  </si>
  <si>
    <r>
      <rPr>
        <sz val="9"/>
        <color indexed="13"/>
        <rFont val="ＭＳ Ｐゴシック"/>
        <family val="3"/>
      </rPr>
      <t>●</t>
    </r>
    <r>
      <rPr>
        <sz val="9"/>
        <rFont val="ＭＳ Ｐゴシック"/>
        <family val="3"/>
      </rPr>
      <t>春期(駅伝)競技参加料OGOB人数（１名分）</t>
    </r>
  </si>
  <si>
    <t>甲南大学</t>
  </si>
  <si>
    <t>全関 太郎</t>
  </si>
  <si>
    <t>ゼンカン タロウ</t>
  </si>
  <si>
    <t>全関 花子</t>
  </si>
  <si>
    <t>ゼンカン ハナコ</t>
  </si>
  <si>
    <t>大阪公立大学</t>
  </si>
  <si>
    <t>大阪公立大学</t>
  </si>
  <si>
    <t>甲南大学</t>
  </si>
  <si>
    <t>２０２4年度[第1次(春期)登録申請書]</t>
  </si>
  <si>
    <t>締切：２０２4年5月10日(金)
午後３時までにメールにて申請</t>
  </si>
  <si>
    <t>2024年度春期用</t>
  </si>
  <si>
    <t>2024年度　全関西学生スキー連盟</t>
  </si>
  <si>
    <t>（2024年度春期）</t>
  </si>
  <si>
    <t>[男子用選手登録申請書]
2024年度第１次</t>
  </si>
  <si>
    <t>[女子用選手登録申請書]
2024年度第1次</t>
  </si>
  <si>
    <t>2024年度　春季駅伝競技会　参加申込書（男子チーム／個人/オープン用）　全関西学生スキー連盟</t>
  </si>
  <si>
    <t>2024年度　春季駅伝競技会　参加申込書（女子チーム／個人／オープン用）　全関西学生スキー連盟</t>
  </si>
  <si>
    <t>2024年度　春季駅伝競技会　OBOG参加申込書（男女チーム／個人用）　全関西学生スキー連盟</t>
  </si>
  <si>
    <t>2024年度春期季節外（駅伝）競技会　　変更届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</si>
</sst>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m/d;@"/>
    <numFmt numFmtId="179" formatCode="&quot;¥&quot;#,##0_);[Red]\(&quot;¥&quot;#,##0\)"/>
    <numFmt numFmtId="180" formatCode="&quot;¥&quot;#,##0_);\(&quot;¥&quot;#,##0\)"/>
    <numFmt numFmtId="181" formatCode="[$-F400]h:mm:ss\ AM/PM"/>
    <numFmt numFmtId="182" formatCode="&quot;Yes&quot;;&quot;Yes&quot;;&quot;No&quot;"/>
    <numFmt numFmtId="183" formatCode="&quot;True&quot;;&quot;True&quot;;&quot;False&quot;"/>
    <numFmt numFmtId="184" formatCode="&quot;On&quot;;&quot;On&quot;;&quot;Off&quot;"/>
    <numFmt numFmtId="185" formatCode="[$€-2]\ #,##0.00_);[Red]\([$€-2]\ #,##0.00\)"/>
    <numFmt numFmtId="186" formatCode="#,##0_ ;[Red]\-#,##0\ "/>
    <numFmt numFmtId="187" formatCode="yyyy&quot;年&quot;m&quot;月&quot;d&quot;日&quot;;@"/>
    <numFmt numFmtId="188" formatCode="[$-F800]dddd\,\ mmmm\ dd\,\ yyyy"/>
    <numFmt numFmtId="189" formatCode="[$]ggge&quot;年&quot;m&quot;月&quot;d&quot;日&quot;;@"/>
    <numFmt numFmtId="190" formatCode="[$-411]gge&quot;年&quot;m&quot;月&quot;d&quot;日&quot;;@"/>
    <numFmt numFmtId="191" formatCode="[$]gge&quot;年&quot;m&quot;月&quot;d&quot;日&quot;;@"/>
    <numFmt numFmtId="192" formatCode="yyyy/m/d;@"/>
    <numFmt numFmtId="193" formatCode="[$]ggge&quot;年&quot;m&quot;月&quot;d&quot;日&quot;;@"/>
    <numFmt numFmtId="194" formatCode="[$]gge&quot;年&quot;m&quot;月&quot;d&quot;日&quot;;@"/>
  </numFmts>
  <fonts count="166">
    <font>
      <sz val="11"/>
      <name val="ＭＳ Ｐゴシック"/>
      <family val="3"/>
    </font>
    <font>
      <sz val="6"/>
      <name val="ＭＳ Ｐゴシック"/>
      <family val="3"/>
    </font>
    <font>
      <sz val="11"/>
      <color indexed="8"/>
      <name val="ＭＳ Ｐゴシック"/>
      <family val="3"/>
    </font>
    <font>
      <sz val="10"/>
      <color indexed="8"/>
      <name val="ＭＳ Ｐゴシック"/>
      <family val="3"/>
    </font>
    <font>
      <sz val="10"/>
      <name val="ＭＳ Ｐゴシック"/>
      <family val="3"/>
    </font>
    <font>
      <sz val="12"/>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sz val="24"/>
      <name val="ＭＳ Ｐゴシック"/>
      <family val="3"/>
    </font>
    <font>
      <sz val="14"/>
      <name val="ＭＳ Ｐゴシック"/>
      <family val="3"/>
    </font>
    <font>
      <b/>
      <sz val="14"/>
      <name val="ＭＳ Ｐゴシック"/>
      <family val="3"/>
    </font>
    <font>
      <sz val="8"/>
      <color indexed="12"/>
      <name val="ＭＳ Ｐゴシック"/>
      <family val="3"/>
    </font>
    <font>
      <sz val="6"/>
      <color indexed="12"/>
      <name val="ＭＳ Ｐゴシック"/>
      <family val="3"/>
    </font>
    <font>
      <sz val="11"/>
      <color indexed="12"/>
      <name val="ＭＳ Ｐゴシック"/>
      <family val="3"/>
    </font>
    <font>
      <sz val="9"/>
      <name val="ＭＳ Ｐゴシック"/>
      <family val="3"/>
    </font>
    <font>
      <b/>
      <sz val="11"/>
      <name val="ＭＳ Ｐゴシック"/>
      <family val="3"/>
    </font>
    <font>
      <b/>
      <sz val="9"/>
      <name val="ＭＳ Ｐゴシック"/>
      <family val="3"/>
    </font>
    <font>
      <b/>
      <sz val="20"/>
      <color indexed="18"/>
      <name val="ＭＳ Ｐゴシック"/>
      <family val="3"/>
    </font>
    <font>
      <sz val="10"/>
      <color indexed="8"/>
      <name val="ＭＳ Ｐ明朝"/>
      <family val="1"/>
    </font>
    <font>
      <sz val="10"/>
      <name val="ＭＳ Ｐ明朝"/>
      <family val="1"/>
    </font>
    <font>
      <sz val="11"/>
      <name val="ＭＳ Ｐ明朝"/>
      <family val="1"/>
    </font>
    <font>
      <b/>
      <sz val="12"/>
      <name val="ＭＳ Ｐ明朝"/>
      <family val="1"/>
    </font>
    <font>
      <sz val="12"/>
      <name val="ＭＳ Ｐ明朝"/>
      <family val="1"/>
    </font>
    <font>
      <u val="single"/>
      <sz val="11"/>
      <color indexed="12"/>
      <name val="ＭＳ Ｐゴシック"/>
      <family val="3"/>
    </font>
    <font>
      <sz val="11"/>
      <color indexed="8"/>
      <name val="ＭＳ Ｐ明朝"/>
      <family val="1"/>
    </font>
    <font>
      <sz val="11"/>
      <color indexed="13"/>
      <name val="ＭＳ Ｐゴシック"/>
      <family val="3"/>
    </font>
    <font>
      <sz val="10"/>
      <color indexed="13"/>
      <name val="ＭＳ Ｐゴシック"/>
      <family val="3"/>
    </font>
    <font>
      <sz val="9"/>
      <name val="ＭＳ Ｐ明朝"/>
      <family val="1"/>
    </font>
    <font>
      <u val="single"/>
      <sz val="11"/>
      <color indexed="36"/>
      <name val="ＭＳ Ｐゴシック"/>
      <family val="3"/>
    </font>
    <font>
      <sz val="13"/>
      <color indexed="12"/>
      <name val="ＭＳ Ｐ明朝"/>
      <family val="1"/>
    </font>
    <font>
      <u val="single"/>
      <sz val="11"/>
      <color indexed="12"/>
      <name val="ＭＳ Ｐ明朝"/>
      <family val="1"/>
    </font>
    <font>
      <b/>
      <sz val="14"/>
      <name val="ＭＳ Ｐ明朝"/>
      <family val="1"/>
    </font>
    <font>
      <b/>
      <sz val="16"/>
      <name val="ＭＳ Ｐ明朝"/>
      <family val="1"/>
    </font>
    <font>
      <b/>
      <sz val="12"/>
      <color indexed="8"/>
      <name val="ＭＳ Ｐ明朝"/>
      <family val="1"/>
    </font>
    <font>
      <sz val="9"/>
      <color indexed="8"/>
      <name val="ＭＳ Ｐ明朝"/>
      <family val="1"/>
    </font>
    <font>
      <b/>
      <sz val="20"/>
      <color indexed="8"/>
      <name val="ＭＳ Ｐ明朝"/>
      <family val="1"/>
    </font>
    <font>
      <b/>
      <sz val="16"/>
      <color indexed="8"/>
      <name val="ＭＳ Ｐ明朝"/>
      <family val="1"/>
    </font>
    <font>
      <sz val="11"/>
      <name val="HG丸ｺﾞｼｯｸM-PRO"/>
      <family val="3"/>
    </font>
    <font>
      <sz val="12"/>
      <name val="HG丸ｺﾞｼｯｸM-PRO"/>
      <family val="3"/>
    </font>
    <font>
      <sz val="11"/>
      <color indexed="45"/>
      <name val="ＭＳ Ｐゴシック"/>
      <family val="3"/>
    </font>
    <font>
      <b/>
      <sz val="9"/>
      <color indexed="12"/>
      <name val="ＭＳ Ｐゴシック"/>
      <family val="3"/>
    </font>
    <font>
      <sz val="14"/>
      <color indexed="13"/>
      <name val="ＭＳ Ｐゴシック"/>
      <family val="3"/>
    </font>
    <font>
      <b/>
      <sz val="9"/>
      <color indexed="48"/>
      <name val="ＭＳ Ｐゴシック"/>
      <family val="3"/>
    </font>
    <font>
      <b/>
      <sz val="9"/>
      <color indexed="10"/>
      <name val="ＭＳ Ｐゴシック"/>
      <family val="3"/>
    </font>
    <font>
      <b/>
      <sz val="16"/>
      <color indexed="9"/>
      <name val="ＭＳ Ｐゴシック"/>
      <family val="3"/>
    </font>
    <font>
      <sz val="11"/>
      <color indexed="44"/>
      <name val="ＭＳ Ｐゴシック"/>
      <family val="3"/>
    </font>
    <font>
      <sz val="10"/>
      <color indexed="12"/>
      <name val="ＭＳ Ｐ明朝"/>
      <family val="1"/>
    </font>
    <font>
      <sz val="9"/>
      <color indexed="44"/>
      <name val="ＭＳ Ｐゴシック"/>
      <family val="3"/>
    </font>
    <font>
      <b/>
      <sz val="12"/>
      <name val="ＭＳ Ｐゴシック"/>
      <family val="3"/>
    </font>
    <font>
      <u val="single"/>
      <sz val="24"/>
      <color indexed="12"/>
      <name val="ＭＳ Ｐゴシック"/>
      <family val="3"/>
    </font>
    <font>
      <b/>
      <sz val="11"/>
      <color indexed="14"/>
      <name val="ＭＳ Ｐゴシック"/>
      <family val="3"/>
    </font>
    <font>
      <b/>
      <sz val="18"/>
      <color indexed="8"/>
      <name val="ＭＳ Ｐ明朝"/>
      <family val="1"/>
    </font>
    <font>
      <sz val="10"/>
      <name val="HGS明朝L"/>
      <family val="1"/>
    </font>
    <font>
      <sz val="12"/>
      <color indexed="12"/>
      <name val="ＭＳ Ｐ明朝"/>
      <family val="1"/>
    </font>
    <font>
      <sz val="18"/>
      <color indexed="8"/>
      <name val="ＭＳ Ｐ明朝"/>
      <family val="1"/>
    </font>
    <font>
      <b/>
      <sz val="12"/>
      <name val="HG丸ｺﾞｼｯｸM-PRO"/>
      <family val="3"/>
    </font>
    <font>
      <sz val="18"/>
      <color indexed="8"/>
      <name val="ＭＳ Ｐゴシック"/>
      <family val="3"/>
    </font>
    <font>
      <sz val="11"/>
      <name val="Meiryo UI"/>
      <family val="3"/>
    </font>
    <font>
      <sz val="9"/>
      <name val="Meiryo UI"/>
      <family val="3"/>
    </font>
    <font>
      <b/>
      <sz val="16"/>
      <name val="Meiryo UI"/>
      <family val="3"/>
    </font>
    <font>
      <sz val="16"/>
      <name val="Meiryo UI"/>
      <family val="3"/>
    </font>
    <font>
      <b/>
      <sz val="10"/>
      <color indexed="8"/>
      <name val="Meiryo UI"/>
      <family val="3"/>
    </font>
    <font>
      <sz val="12"/>
      <color indexed="8"/>
      <name val="Meiryo UI"/>
      <family val="3"/>
    </font>
    <font>
      <sz val="10"/>
      <color indexed="8"/>
      <name val="Meiryo UI"/>
      <family val="3"/>
    </font>
    <font>
      <sz val="11"/>
      <color indexed="8"/>
      <name val="Meiryo UI"/>
      <family val="3"/>
    </font>
    <font>
      <sz val="10"/>
      <name val="Meiryo UI"/>
      <family val="3"/>
    </font>
    <font>
      <sz val="9"/>
      <color indexed="8"/>
      <name val="ＭＳ Ｐゴシック"/>
      <family val="3"/>
    </font>
    <font>
      <sz val="36"/>
      <name val="AR P丸ゴシック体E"/>
      <family val="3"/>
    </font>
    <font>
      <sz val="36"/>
      <name val="ＭＳ Ｐゴシック"/>
      <family val="3"/>
    </font>
    <font>
      <sz val="24"/>
      <color indexed="10"/>
      <name val="ＭＳ Ｐゴシック"/>
      <family val="3"/>
    </font>
    <font>
      <b/>
      <sz val="11"/>
      <name val="ＭＳ Ｐ明朝"/>
      <family val="1"/>
    </font>
    <font>
      <b/>
      <sz val="11"/>
      <color indexed="10"/>
      <name val="ＭＳ Ｐゴシック"/>
      <family val="3"/>
    </font>
    <font>
      <b/>
      <sz val="11"/>
      <color indexed="12"/>
      <name val="ＭＳ Ｐゴシック"/>
      <family val="3"/>
    </font>
    <font>
      <b/>
      <sz val="22"/>
      <name val="ＭＳ Ｐ明朝"/>
      <family val="1"/>
    </font>
    <font>
      <sz val="12"/>
      <color indexed="8"/>
      <name val="ＭＳ Ｐ明朝"/>
      <family val="1"/>
    </font>
    <font>
      <sz val="10"/>
      <color indexed="45"/>
      <name val="ＭＳ Ｐゴシック"/>
      <family val="3"/>
    </font>
    <font>
      <sz val="10"/>
      <color indexed="12"/>
      <name val="ＭＳ Ｐゴシック"/>
      <family val="3"/>
    </font>
    <font>
      <sz val="9"/>
      <color indexed="57"/>
      <name val="ＭＳ Ｐゴシック"/>
      <family val="3"/>
    </font>
    <font>
      <sz val="9"/>
      <color indexed="51"/>
      <name val="ＭＳ Ｐゴシック"/>
      <family val="3"/>
    </font>
    <font>
      <u val="single"/>
      <sz val="11"/>
      <name val="ＭＳ Ｐゴシック"/>
      <family val="3"/>
    </font>
    <font>
      <b/>
      <sz val="20"/>
      <name val="ＭＳ Ｐゴシック"/>
      <family val="3"/>
    </font>
    <font>
      <b/>
      <sz val="10"/>
      <name val="ＭＳ Ｐゴシック"/>
      <family val="3"/>
    </font>
    <font>
      <i/>
      <sz val="11"/>
      <color indexed="8"/>
      <name val="ＭＳ Ｐ明朝"/>
      <family val="1"/>
    </font>
    <font>
      <i/>
      <sz val="11"/>
      <name val="ＭＳ Ｐ明朝"/>
      <family val="1"/>
    </font>
    <font>
      <b/>
      <sz val="11"/>
      <color indexed="8"/>
      <name val="ＭＳ Ｐ明朝"/>
      <family val="1"/>
    </font>
    <font>
      <sz val="9"/>
      <color indexed="42"/>
      <name val="ＭＳ Ｐゴシック"/>
      <family val="3"/>
    </font>
    <font>
      <sz val="10.5"/>
      <name val="ＭＳ Ｐ明朝"/>
      <family val="1"/>
    </font>
    <font>
      <b/>
      <sz val="14"/>
      <color indexed="8"/>
      <name val="ＭＳ Ｐ明朝"/>
      <family val="1"/>
    </font>
    <font>
      <sz val="14"/>
      <color indexed="8"/>
      <name val="ＭＳ Ｐゴシック"/>
      <family val="3"/>
    </font>
    <font>
      <sz val="8"/>
      <color indexed="8"/>
      <name val="ＭＳ Ｐ明朝"/>
      <family val="1"/>
    </font>
    <font>
      <i/>
      <strike/>
      <sz val="11"/>
      <name val="ＭＳ Ｐ明朝"/>
      <family val="1"/>
    </font>
    <font>
      <sz val="8"/>
      <color indexed="8"/>
      <name val="ＭＳ Ｐゴシック"/>
      <family val="3"/>
    </font>
    <font>
      <sz val="16"/>
      <name val="ＭＳ Ｐゴシック"/>
      <family val="3"/>
    </font>
    <font>
      <sz val="8"/>
      <name val="ＭＳ Ｐゴシック"/>
      <family val="3"/>
    </font>
    <font>
      <u val="single"/>
      <sz val="16"/>
      <color indexed="12"/>
      <name val="ＭＳ Ｐゴシック"/>
      <family val="3"/>
    </font>
    <font>
      <sz val="9"/>
      <color indexed="13"/>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36"/>
      <name val="ＭＳ Ｐゴシック"/>
      <family val="3"/>
    </font>
    <font>
      <sz val="11"/>
      <color indexed="10"/>
      <name val="ＭＳ Ｐ明朝"/>
      <family val="1"/>
    </font>
    <font>
      <sz val="36"/>
      <color indexed="36"/>
      <name val="ＭＳ Ｐゴシック"/>
      <family val="3"/>
    </font>
    <font>
      <b/>
      <sz val="16"/>
      <color indexed="10"/>
      <name val="ＭＳ Ｐ明朝"/>
      <family val="1"/>
    </font>
    <font>
      <b/>
      <sz val="12"/>
      <color indexed="8"/>
      <name val="ＭＳ Ｐゴシック"/>
      <family val="3"/>
    </font>
    <font>
      <b/>
      <sz val="9"/>
      <color indexed="8"/>
      <name val="ＭＳ Ｐゴシック"/>
      <family val="3"/>
    </font>
    <font>
      <i/>
      <sz val="11"/>
      <color indexed="10"/>
      <name val="ＭＳ Ｐ明朝"/>
      <family val="1"/>
    </font>
    <font>
      <i/>
      <sz val="10"/>
      <color indexed="10"/>
      <name val="ＭＳ Ｐ明朝"/>
      <family val="1"/>
    </font>
    <font>
      <i/>
      <strike/>
      <sz val="11"/>
      <color indexed="10"/>
      <name val="ＭＳ Ｐ明朝"/>
      <family val="1"/>
    </font>
    <font>
      <i/>
      <sz val="8"/>
      <color indexed="10"/>
      <name val="ＭＳ Ｐ明朝"/>
      <family val="1"/>
    </font>
    <font>
      <sz val="36"/>
      <color indexed="10"/>
      <name val="AR P丸ゴシック体E"/>
      <family val="3"/>
    </font>
    <font>
      <sz val="24"/>
      <color indexed="50"/>
      <name val="AR P丸ゴシック体E"/>
      <family val="3"/>
    </font>
    <font>
      <sz val="36"/>
      <color indexed="30"/>
      <name val="AR P丸ゴシック体E"/>
      <family val="3"/>
    </font>
    <font>
      <sz val="36"/>
      <color indexed="45"/>
      <name val="AR P丸ゴシック体E"/>
      <family val="3"/>
    </font>
    <font>
      <sz val="9"/>
      <color indexed="62"/>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rgb="FFFF0000"/>
      <name val="ＭＳ Ｐ明朝"/>
      <family val="1"/>
    </font>
    <font>
      <sz val="11"/>
      <color rgb="FF7030A0"/>
      <name val="ＭＳ Ｐゴシック"/>
      <family val="3"/>
    </font>
    <font>
      <sz val="11"/>
      <color rgb="FFFF0000"/>
      <name val="ＭＳ Ｐ明朝"/>
      <family val="1"/>
    </font>
    <font>
      <sz val="36"/>
      <color rgb="FF7030A0"/>
      <name val="ＭＳ Ｐゴシック"/>
      <family val="3"/>
    </font>
    <font>
      <sz val="11"/>
      <color theme="4"/>
      <name val="ＭＳ Ｐゴシック"/>
      <family val="3"/>
    </font>
    <font>
      <b/>
      <sz val="16"/>
      <color rgb="FFFF0000"/>
      <name val="ＭＳ Ｐ明朝"/>
      <family val="1"/>
    </font>
    <font>
      <b/>
      <sz val="12"/>
      <color theme="1"/>
      <name val="ＭＳ Ｐゴシック"/>
      <family val="3"/>
    </font>
    <font>
      <b/>
      <sz val="9"/>
      <color theme="1"/>
      <name val="ＭＳ Ｐゴシック"/>
      <family val="3"/>
    </font>
    <font>
      <i/>
      <sz val="11"/>
      <color rgb="FFFF0000"/>
      <name val="ＭＳ Ｐ明朝"/>
      <family val="1"/>
    </font>
    <font>
      <i/>
      <sz val="10"/>
      <color rgb="FFFF0000"/>
      <name val="ＭＳ Ｐ明朝"/>
      <family val="1"/>
    </font>
    <font>
      <i/>
      <strike/>
      <sz val="11"/>
      <color rgb="FFFF0000"/>
      <name val="ＭＳ Ｐ明朝"/>
      <family val="1"/>
    </font>
    <font>
      <i/>
      <sz val="8"/>
      <color rgb="FFFF0000"/>
      <name val="ＭＳ Ｐ明朝"/>
      <family val="1"/>
    </font>
    <font>
      <sz val="36"/>
      <color rgb="FFFF0000"/>
      <name val="AR P丸ゴシック体E"/>
      <family val="3"/>
    </font>
    <font>
      <sz val="24"/>
      <color rgb="FF92D050"/>
      <name val="AR P丸ゴシック体E"/>
      <family val="3"/>
    </font>
    <font>
      <sz val="36"/>
      <color rgb="FF0070C0"/>
      <name val="AR P丸ゴシック体E"/>
      <family val="3"/>
    </font>
    <font>
      <sz val="36"/>
      <color rgb="FFFF99FF"/>
      <name val="AR P丸ゴシック体E"/>
      <family val="3"/>
    </font>
    <font>
      <b/>
      <sz val="14"/>
      <color rgb="FFFF0000"/>
      <name val="ＭＳ Ｐゴシック"/>
      <family val="3"/>
    </font>
    <font>
      <sz val="9"/>
      <color theme="4"/>
      <name val="ＭＳ Ｐゴシック"/>
      <family val="3"/>
    </font>
    <font>
      <b/>
      <sz val="8"/>
      <name val="ＭＳ Ｐゴシック"/>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rgb="FF66FFFF"/>
        <bgColor indexed="64"/>
      </patternFill>
    </fill>
    <fill>
      <patternFill patternType="solid">
        <fgColor rgb="FFFF99CC"/>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indexed="8"/>
        <bgColor indexed="64"/>
      </patternFill>
    </fill>
    <fill>
      <patternFill patternType="solid">
        <fgColor indexed="18"/>
        <bgColor indexed="64"/>
      </patternFill>
    </fill>
    <fill>
      <patternFill patternType="solid">
        <fgColor rgb="FFCCFFFF"/>
        <bgColor indexed="64"/>
      </patternFill>
    </fill>
    <fill>
      <patternFill patternType="solid">
        <fgColor rgb="FFCCFF99"/>
        <bgColor indexed="64"/>
      </patternFill>
    </fill>
    <fill>
      <patternFill patternType="solid">
        <fgColor rgb="FFFFCCFF"/>
        <bgColor indexed="64"/>
      </patternFill>
    </fill>
    <fill>
      <patternFill patternType="solid">
        <fgColor indexed="49"/>
        <bgColor indexed="64"/>
      </patternFill>
    </fill>
    <fill>
      <patternFill patternType="solid">
        <fgColor theme="0" tint="-0.04997999966144562"/>
        <bgColor indexed="64"/>
      </patternFill>
    </fill>
    <fill>
      <patternFill patternType="solid">
        <fgColor indexed="43"/>
        <bgColor indexed="64"/>
      </patternFill>
    </fill>
    <fill>
      <patternFill patternType="solid">
        <fgColor rgb="FF00FF00"/>
        <bgColor indexed="64"/>
      </patternFill>
    </fill>
    <fill>
      <patternFill patternType="solid">
        <fgColor rgb="FFFF0000"/>
        <bgColor indexed="64"/>
      </patternFill>
    </fill>
    <fill>
      <patternFill patternType="solid">
        <fgColor rgb="FF33CCFF"/>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thin"/>
    </border>
    <border>
      <left style="thin"/>
      <right style="thin"/>
      <top style="medium"/>
      <bottom style="medium"/>
    </border>
    <border>
      <left style="thin"/>
      <right style="thin"/>
      <top style="medium"/>
      <bottom style="thin"/>
    </border>
    <border>
      <left>
        <color indexed="63"/>
      </left>
      <right>
        <color indexed="63"/>
      </right>
      <top>
        <color indexed="63"/>
      </top>
      <bottom style="double"/>
    </border>
    <border>
      <left style="medium"/>
      <right style="thin"/>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thin"/>
      <right style="thin"/>
      <top style="medium"/>
      <bottom style="double"/>
    </border>
    <border>
      <left style="thin"/>
      <right style="medium"/>
      <top style="medium"/>
      <bottom style="double"/>
    </border>
    <border>
      <left style="thin"/>
      <right style="thin"/>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hair"/>
    </border>
    <border>
      <left style="thin"/>
      <right style="thin"/>
      <top style="hair"/>
      <bottom style="medium"/>
    </border>
    <border>
      <left style="thin"/>
      <right style="thin"/>
      <top>
        <color indexed="63"/>
      </top>
      <bottom style="hair"/>
    </border>
    <border>
      <left style="medium"/>
      <right style="thin"/>
      <top>
        <color indexed="63"/>
      </top>
      <bottom style="medium"/>
    </border>
    <border>
      <left style="thin"/>
      <right style="medium"/>
      <top style="hair"/>
      <bottom style="medium"/>
    </border>
    <border>
      <left style="medium"/>
      <right style="thin"/>
      <top style="hair"/>
      <bottom style="medium"/>
    </border>
    <border>
      <left style="medium"/>
      <right style="thin"/>
      <top>
        <color indexed="63"/>
      </top>
      <bottom style="hair"/>
    </border>
    <border>
      <left style="thin"/>
      <right style="medium"/>
      <top>
        <color indexed="63"/>
      </top>
      <bottom style="hair"/>
    </border>
    <border>
      <left style="medium"/>
      <right style="thin"/>
      <top style="hair"/>
      <bottom style="thin"/>
    </border>
    <border>
      <left style="thin"/>
      <right style="medium"/>
      <top style="hair"/>
      <bottom style="thin"/>
    </border>
    <border>
      <left style="medium"/>
      <right style="thin"/>
      <top style="thin"/>
      <bottom style="mediu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medium"/>
      <right>
        <color indexed="63"/>
      </right>
      <top style="medium"/>
      <bottom style="thin"/>
    </border>
    <border>
      <left>
        <color indexed="63"/>
      </left>
      <right>
        <color indexed="63"/>
      </right>
      <top style="thin"/>
      <bottom>
        <color indexed="63"/>
      </bottom>
    </border>
    <border>
      <left/>
      <right style="medium"/>
      <top style="thin"/>
      <bottom/>
    </border>
    <border>
      <left style="medium"/>
      <right>
        <color indexed="63"/>
      </right>
      <top style="thin"/>
      <bottom>
        <color indexed="63"/>
      </bottom>
    </border>
    <border>
      <left style="thin"/>
      <right>
        <color indexed="63"/>
      </right>
      <top style="thin"/>
      <bottom style="hair"/>
    </border>
    <border>
      <left style="thin"/>
      <right>
        <color indexed="63"/>
      </right>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style="hair"/>
      <bottom style="hair"/>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hair"/>
      <right style="thin"/>
      <top style="hair"/>
      <bottom style="thin"/>
    </border>
    <border>
      <left style="hair"/>
      <right style="hair"/>
      <top style="hair"/>
      <bottom style="thin"/>
    </border>
    <border>
      <left style="thin"/>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medium"/>
      <top style="thin"/>
      <bottom style="medium"/>
    </border>
    <border>
      <left style="thin"/>
      <right style="thin"/>
      <top style="hair"/>
      <bottom>
        <color indexed="63"/>
      </bottom>
    </border>
    <border>
      <left style="medium"/>
      <right>
        <color indexed="63"/>
      </right>
      <top style="thin"/>
      <bottom style="thin"/>
    </border>
    <border>
      <left>
        <color indexed="63"/>
      </left>
      <right style="thin"/>
      <top style="medium"/>
      <bottom style="thin"/>
    </border>
    <border>
      <left style="thin"/>
      <right>
        <color indexed="63"/>
      </right>
      <top style="medium"/>
      <bottom style="medium"/>
    </border>
    <border>
      <left style="medium"/>
      <right style="medium"/>
      <top style="medium"/>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color indexed="63"/>
      </right>
      <top style="thin"/>
      <bottom style="medium"/>
    </border>
    <border>
      <left style="thin"/>
      <right style="medium"/>
      <top style="medium"/>
      <bottom>
        <color indexed="63"/>
      </bottom>
    </border>
    <border>
      <left style="medium"/>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style="thin"/>
      <top style="hair"/>
      <bottom style="thin"/>
    </border>
    <border>
      <left>
        <color indexed="63"/>
      </left>
      <right style="thin"/>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color indexed="63"/>
      </left>
      <right style="medium"/>
      <top>
        <color indexed="63"/>
      </top>
      <bottom style="thin"/>
    </border>
    <border>
      <left>
        <color indexed="63"/>
      </left>
      <right style="medium"/>
      <top style="medium"/>
      <bottom>
        <color indexed="63"/>
      </bottom>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0" borderId="0" applyNumberFormat="0" applyFill="0" applyBorder="0" applyAlignment="0" applyProtection="0"/>
    <xf numFmtId="0" fontId="132" fillId="26" borderId="1" applyNumberFormat="0" applyAlignment="0" applyProtection="0"/>
    <xf numFmtId="0" fontId="133"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134" fillId="0" borderId="3" applyNumberFormat="0" applyFill="0" applyAlignment="0" applyProtection="0"/>
    <xf numFmtId="0" fontId="135" fillId="29" borderId="0" applyNumberFormat="0" applyBorder="0" applyAlignment="0" applyProtection="0"/>
    <xf numFmtId="0" fontId="136" fillId="30" borderId="4" applyNumberFormat="0" applyAlignment="0" applyProtection="0"/>
    <xf numFmtId="0" fontId="1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0" fontId="142" fillId="30" borderId="9" applyNumberFormat="0" applyAlignment="0" applyProtection="0"/>
    <xf numFmtId="0" fontId="1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4" fillId="31" borderId="4" applyNumberFormat="0" applyAlignment="0" applyProtection="0"/>
    <xf numFmtId="0" fontId="29" fillId="0" borderId="0" applyNumberFormat="0" applyFill="0" applyBorder="0" applyAlignment="0" applyProtection="0"/>
    <xf numFmtId="0" fontId="145" fillId="32" borderId="0" applyNumberFormat="0" applyBorder="0" applyAlignment="0" applyProtection="0"/>
  </cellStyleXfs>
  <cellXfs count="69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15" fillId="0" borderId="0" xfId="0" applyFont="1" applyAlignment="1">
      <alignment horizontal="left" vertical="center"/>
    </xf>
    <xf numFmtId="0" fontId="0" fillId="0" borderId="0" xfId="0" applyFont="1" applyAlignment="1">
      <alignment horizontal="left" vertical="center"/>
    </xf>
    <xf numFmtId="0" fontId="21" fillId="33" borderId="0" xfId="0" applyFont="1" applyFill="1" applyAlignment="1">
      <alignment horizontal="left" vertical="center"/>
    </xf>
    <xf numFmtId="0" fontId="15"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ill="1" applyAlignment="1">
      <alignment horizontal="center" vertical="center"/>
    </xf>
    <xf numFmtId="0" fontId="21"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5" fillId="34" borderId="10"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2" xfId="0" applyFont="1" applyFill="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xf numFmtId="0" fontId="19" fillId="35" borderId="13" xfId="0" applyFont="1" applyFill="1" applyBorder="1" applyAlignment="1">
      <alignment horizontal="center" vertical="center"/>
    </xf>
    <xf numFmtId="0" fontId="19" fillId="35" borderId="14"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11" xfId="0" applyFont="1" applyFill="1" applyBorder="1" applyAlignment="1">
      <alignment horizontal="center" vertical="center"/>
    </xf>
    <xf numFmtId="0" fontId="20" fillId="34" borderId="13" xfId="0" applyFont="1" applyFill="1" applyBorder="1" applyAlignment="1">
      <alignment horizontal="right" vertical="center"/>
    </xf>
    <xf numFmtId="0" fontId="20" fillId="34" borderId="13" xfId="0" applyFont="1" applyFill="1" applyBorder="1" applyAlignment="1">
      <alignment horizontal="center" vertical="center"/>
    </xf>
    <xf numFmtId="0" fontId="20" fillId="34" borderId="13" xfId="0" applyFont="1" applyFill="1" applyBorder="1" applyAlignment="1">
      <alignment horizontal="left" vertical="center"/>
    </xf>
    <xf numFmtId="0" fontId="35" fillId="36" borderId="12" xfId="0" applyFont="1" applyFill="1" applyBorder="1" applyAlignment="1">
      <alignment horizontal="center" vertical="center"/>
    </xf>
    <xf numFmtId="0" fontId="28" fillId="0" borderId="0" xfId="0" applyFont="1" applyAlignment="1">
      <alignment horizontal="center" vertical="center"/>
    </xf>
    <xf numFmtId="0" fontId="19" fillId="37" borderId="13"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1" xfId="0" applyFont="1" applyFill="1" applyBorder="1" applyAlignment="1">
      <alignment horizontal="center" vertical="center"/>
    </xf>
    <xf numFmtId="0" fontId="19" fillId="37" borderId="12" xfId="0" applyFont="1" applyFill="1" applyBorder="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vertical="center"/>
    </xf>
    <xf numFmtId="0" fontId="25" fillId="34" borderId="15" xfId="0" applyFont="1" applyFill="1" applyBorder="1" applyAlignment="1">
      <alignment horizontal="center" vertical="center"/>
    </xf>
    <xf numFmtId="0" fontId="24" fillId="37" borderId="16" xfId="43" applyFill="1" applyBorder="1" applyAlignment="1" applyProtection="1">
      <alignment horizontal="center" vertical="center"/>
      <protection/>
    </xf>
    <xf numFmtId="0" fontId="24" fillId="37" borderId="17" xfId="43" applyFill="1" applyBorder="1" applyAlignment="1" applyProtection="1">
      <alignment horizontal="center" vertical="center"/>
      <protection/>
    </xf>
    <xf numFmtId="0" fontId="35" fillId="34" borderId="12" xfId="0" applyFont="1" applyFill="1" applyBorder="1" applyAlignment="1">
      <alignment horizontal="center" vertical="center"/>
    </xf>
    <xf numFmtId="0" fontId="25" fillId="34" borderId="18" xfId="0" applyFont="1" applyFill="1" applyBorder="1" applyAlignment="1">
      <alignment horizontal="center" vertical="center"/>
    </xf>
    <xf numFmtId="0" fontId="35" fillId="34" borderId="14" xfId="0" applyFont="1" applyFill="1" applyBorder="1" applyAlignment="1">
      <alignment horizontal="center" vertical="center"/>
    </xf>
    <xf numFmtId="0" fontId="24" fillId="34" borderId="10" xfId="43" applyFill="1" applyBorder="1" applyAlignment="1" applyProtection="1">
      <alignment horizontal="center" vertical="center"/>
      <protection/>
    </xf>
    <xf numFmtId="0" fontId="9" fillId="0" borderId="0" xfId="0" applyFont="1" applyAlignment="1">
      <alignment vertical="center"/>
    </xf>
    <xf numFmtId="0" fontId="50" fillId="0" borderId="0" xfId="43" applyFont="1" applyAlignment="1" applyProtection="1">
      <alignment vertical="center"/>
      <protection/>
    </xf>
    <xf numFmtId="0" fontId="146" fillId="0" borderId="0" xfId="0" applyFont="1" applyAlignment="1">
      <alignment vertical="center"/>
    </xf>
    <xf numFmtId="0" fontId="53" fillId="0" borderId="0" xfId="0" applyFont="1" applyAlignment="1">
      <alignment vertical="center"/>
    </xf>
    <xf numFmtId="0" fontId="25" fillId="38" borderId="12" xfId="0" applyFont="1" applyFill="1" applyBorder="1" applyAlignment="1">
      <alignment horizontal="center" vertical="center"/>
    </xf>
    <xf numFmtId="0" fontId="35" fillId="38" borderId="14" xfId="0" applyFont="1" applyFill="1" applyBorder="1" applyAlignment="1">
      <alignment horizontal="center" vertical="center"/>
    </xf>
    <xf numFmtId="0" fontId="35" fillId="38" borderId="12" xfId="0" applyFont="1" applyFill="1" applyBorder="1" applyAlignment="1">
      <alignment horizontal="center" vertical="center"/>
    </xf>
    <xf numFmtId="0" fontId="147" fillId="0" borderId="0" xfId="0" applyFont="1" applyAlignment="1">
      <alignment vertical="center"/>
    </xf>
    <xf numFmtId="0" fontId="56"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left" vertical="center"/>
    </xf>
    <xf numFmtId="49" fontId="20" fillId="0" borderId="0" xfId="0" applyNumberFormat="1" applyFont="1" applyAlignment="1">
      <alignment vertical="center" shrinkToFit="1"/>
    </xf>
    <xf numFmtId="49" fontId="20" fillId="34" borderId="13" xfId="0" applyNumberFormat="1" applyFont="1" applyFill="1" applyBorder="1" applyAlignment="1">
      <alignment vertical="center"/>
    </xf>
    <xf numFmtId="0" fontId="24" fillId="39" borderId="16" xfId="43" applyFill="1" applyBorder="1" applyAlignment="1" applyProtection="1">
      <alignment horizontal="center" vertical="center"/>
      <protection/>
    </xf>
    <xf numFmtId="0" fontId="24" fillId="39" borderId="17" xfId="43" applyFill="1" applyBorder="1" applyAlignment="1" applyProtection="1">
      <alignment horizontal="center" vertical="center"/>
      <protection/>
    </xf>
    <xf numFmtId="0" fontId="7" fillId="34" borderId="11" xfId="0" applyFont="1" applyFill="1" applyBorder="1" applyAlignment="1">
      <alignment horizontal="center" vertical="center" shrinkToFit="1"/>
    </xf>
    <xf numFmtId="0" fontId="20" fillId="0" borderId="0" xfId="0" applyFont="1" applyAlignment="1">
      <alignment vertical="center" shrinkToFit="1"/>
    </xf>
    <xf numFmtId="0" fontId="20" fillId="0" borderId="19" xfId="0" applyFont="1" applyBorder="1" applyAlignment="1">
      <alignment horizontal="center" vertical="center"/>
    </xf>
    <xf numFmtId="0" fontId="20" fillId="0" borderId="19" xfId="0" applyFont="1" applyBorder="1" applyAlignment="1">
      <alignment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vertical="center" shrinkToFit="1"/>
    </xf>
    <xf numFmtId="0" fontId="20" fillId="0" borderId="20" xfId="0" applyFont="1" applyBorder="1" applyAlignment="1">
      <alignment horizontal="center" vertical="center" shrinkToFit="1"/>
    </xf>
    <xf numFmtId="0" fontId="20" fillId="0" borderId="21" xfId="0" applyFont="1" applyBorder="1" applyAlignment="1">
      <alignment vertical="center" shrinkToFit="1"/>
    </xf>
    <xf numFmtId="0" fontId="20" fillId="0" borderId="21" xfId="0" applyFont="1" applyBorder="1" applyAlignment="1">
      <alignment horizontal="center" vertical="center" shrinkToFit="1"/>
    </xf>
    <xf numFmtId="0" fontId="57" fillId="34" borderId="10" xfId="0" applyFont="1" applyFill="1" applyBorder="1" applyAlignment="1">
      <alignment horizontal="center" vertical="center" wrapText="1" shrinkToFit="1"/>
    </xf>
    <xf numFmtId="0" fontId="20" fillId="0" borderId="0" xfId="0" applyFont="1" applyAlignment="1">
      <alignment horizontal="center" vertical="center" shrinkToFit="1"/>
    </xf>
    <xf numFmtId="0" fontId="25" fillId="0" borderId="22" xfId="0" applyFont="1" applyBorder="1" applyAlignment="1">
      <alignment horizontal="center" vertical="center"/>
    </xf>
    <xf numFmtId="0" fontId="35" fillId="0" borderId="0" xfId="0" applyFont="1" applyAlignment="1">
      <alignment horizontal="center" vertical="center"/>
    </xf>
    <xf numFmtId="0" fontId="21" fillId="36" borderId="12" xfId="0" applyFont="1" applyFill="1" applyBorder="1" applyAlignment="1">
      <alignment horizontal="center" vertical="center"/>
    </xf>
    <xf numFmtId="0" fontId="21" fillId="36" borderId="12" xfId="0" applyFont="1" applyFill="1" applyBorder="1" applyAlignment="1">
      <alignment vertical="center"/>
    </xf>
    <xf numFmtId="0" fontId="21" fillId="36" borderId="19" xfId="0" applyFont="1" applyFill="1" applyBorder="1" applyAlignment="1">
      <alignment horizontal="center" vertical="center"/>
    </xf>
    <xf numFmtId="0" fontId="21" fillId="36" borderId="20" xfId="0" applyFont="1" applyFill="1" applyBorder="1" applyAlignment="1">
      <alignment horizontal="center" vertical="center"/>
    </xf>
    <xf numFmtId="0" fontId="21" fillId="36" borderId="21" xfId="0" applyFont="1" applyFill="1" applyBorder="1" applyAlignment="1">
      <alignment horizontal="center" vertical="center"/>
    </xf>
    <xf numFmtId="0" fontId="148" fillId="0" borderId="0" xfId="0" applyFont="1" applyAlignment="1">
      <alignment vertical="center"/>
    </xf>
    <xf numFmtId="0" fontId="20" fillId="0" borderId="22" xfId="0" applyFont="1" applyBorder="1" applyAlignment="1">
      <alignment vertical="center" shrinkToFit="1"/>
    </xf>
    <xf numFmtId="0" fontId="58" fillId="0" borderId="0" xfId="0" applyFont="1" applyAlignment="1">
      <alignment horizontal="left" vertical="center"/>
    </xf>
    <xf numFmtId="0" fontId="59"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0" fontId="60" fillId="40" borderId="23" xfId="0" applyFont="1" applyFill="1" applyBorder="1" applyAlignment="1">
      <alignment vertical="center"/>
    </xf>
    <xf numFmtId="0" fontId="58" fillId="40" borderId="24" xfId="0" applyFont="1" applyFill="1" applyBorder="1" applyAlignment="1">
      <alignment horizontal="center" vertical="center"/>
    </xf>
    <xf numFmtId="0" fontId="61" fillId="0" borderId="0" xfId="0" applyFont="1" applyAlignment="1">
      <alignment horizontal="center" vertical="center"/>
    </xf>
    <xf numFmtId="0" fontId="0" fillId="41" borderId="0" xfId="0" applyFill="1" applyAlignment="1">
      <alignment vertical="center"/>
    </xf>
    <xf numFmtId="0" fontId="35" fillId="34" borderId="14" xfId="0" applyFont="1" applyFill="1" applyBorder="1" applyAlignment="1">
      <alignment horizontal="center" vertical="center" wrapText="1"/>
    </xf>
    <xf numFmtId="0" fontId="35" fillId="0" borderId="0" xfId="0" applyFont="1" applyAlignment="1">
      <alignment horizontal="center" vertical="center" wrapText="1"/>
    </xf>
    <xf numFmtId="0" fontId="3" fillId="34" borderId="10" xfId="0" applyFont="1" applyFill="1" applyBorder="1" applyAlignment="1">
      <alignment horizontal="center" vertical="center" wrapText="1" shrinkToFit="1"/>
    </xf>
    <xf numFmtId="0" fontId="0" fillId="0" borderId="25" xfId="0" applyBorder="1" applyAlignment="1" applyProtection="1">
      <alignment horizontal="center" vertical="center"/>
      <protection locked="0"/>
    </xf>
    <xf numFmtId="0" fontId="149" fillId="0" borderId="0" xfId="0" applyFont="1" applyAlignment="1">
      <alignment vertical="center"/>
    </xf>
    <xf numFmtId="0" fontId="150" fillId="0" borderId="0" xfId="0" applyFont="1" applyAlignment="1">
      <alignment vertical="center"/>
    </xf>
    <xf numFmtId="0" fontId="69" fillId="0" borderId="0" xfId="0" applyFont="1" applyAlignment="1">
      <alignment vertical="center"/>
    </xf>
    <xf numFmtId="177" fontId="71" fillId="0" borderId="22" xfId="0" applyNumberFormat="1" applyFont="1" applyBorder="1" applyAlignment="1">
      <alignment vertical="center"/>
    </xf>
    <xf numFmtId="177" fontId="71" fillId="0" borderId="0" xfId="0" applyNumberFormat="1" applyFont="1" applyAlignment="1">
      <alignment vertical="center"/>
    </xf>
    <xf numFmtId="0" fontId="35" fillId="38" borderId="14" xfId="0" applyFont="1" applyFill="1" applyBorder="1" applyAlignment="1">
      <alignment horizontal="center" vertical="center" wrapText="1"/>
    </xf>
    <xf numFmtId="0" fontId="35" fillId="0" borderId="22" xfId="0" applyFont="1" applyBorder="1" applyAlignment="1">
      <alignment horizontal="center" vertical="center" wrapText="1"/>
    </xf>
    <xf numFmtId="0" fontId="24" fillId="0" borderId="0" xfId="43" applyAlignment="1" applyProtection="1" quotePrefix="1">
      <alignment vertical="center"/>
      <protection/>
    </xf>
    <xf numFmtId="186" fontId="151" fillId="40" borderId="26" xfId="0" applyNumberFormat="1" applyFont="1" applyFill="1" applyBorder="1" applyAlignment="1" applyProtection="1">
      <alignment vertical="center"/>
      <protection locked="0"/>
    </xf>
    <xf numFmtId="186" fontId="0" fillId="40" borderId="27" xfId="0" applyNumberFormat="1" applyFill="1" applyBorder="1" applyAlignment="1" applyProtection="1">
      <alignment vertical="center"/>
      <protection locked="0"/>
    </xf>
    <xf numFmtId="186" fontId="0" fillId="40" borderId="12" xfId="0" applyNumberFormat="1" applyFill="1" applyBorder="1" applyAlignment="1" applyProtection="1">
      <alignment vertical="center"/>
      <protection locked="0"/>
    </xf>
    <xf numFmtId="0" fontId="0" fillId="42" borderId="0" xfId="0" applyFill="1" applyAlignment="1">
      <alignment horizontal="center" vertical="center"/>
    </xf>
    <xf numFmtId="0" fontId="0" fillId="42" borderId="0" xfId="0" applyFill="1" applyAlignment="1">
      <alignment horizontal="left" vertical="center"/>
    </xf>
    <xf numFmtId="0" fontId="6" fillId="40" borderId="0" xfId="0" applyFont="1" applyFill="1" applyAlignment="1">
      <alignment vertical="center"/>
    </xf>
    <xf numFmtId="176" fontId="0" fillId="42" borderId="0" xfId="0" applyNumberFormat="1" applyFill="1" applyAlignment="1">
      <alignment horizontal="center" vertical="center"/>
    </xf>
    <xf numFmtId="0" fontId="146" fillId="0" borderId="0" xfId="0" applyFont="1" applyAlignment="1">
      <alignment vertical="center"/>
    </xf>
    <xf numFmtId="0" fontId="2" fillId="40" borderId="0" xfId="0" applyFont="1" applyFill="1" applyAlignment="1">
      <alignment vertical="center"/>
    </xf>
    <xf numFmtId="0" fontId="7" fillId="40" borderId="0" xfId="0" applyFont="1" applyFill="1" applyAlignment="1">
      <alignment vertical="center"/>
    </xf>
    <xf numFmtId="176" fontId="0" fillId="0" borderId="0" xfId="0" applyNumberFormat="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horizontal="center" vertical="center"/>
    </xf>
    <xf numFmtId="0" fontId="45" fillId="43"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176" fontId="0" fillId="34" borderId="33" xfId="0" applyNumberFormat="1" applyFill="1" applyBorder="1" applyAlignment="1">
      <alignment horizontal="center" vertical="center"/>
    </xf>
    <xf numFmtId="0" fontId="0" fillId="34" borderId="34" xfId="0" applyFill="1" applyBorder="1" applyAlignment="1">
      <alignment horizontal="center" vertical="center"/>
    </xf>
    <xf numFmtId="0" fontId="13" fillId="34" borderId="17" xfId="0" applyFont="1" applyFill="1" applyBorder="1" applyAlignment="1">
      <alignment horizontal="center" vertical="center"/>
    </xf>
    <xf numFmtId="0" fontId="14" fillId="34" borderId="17" xfId="0" applyFont="1" applyFill="1" applyBorder="1" applyAlignment="1">
      <alignment horizontal="center" vertical="center"/>
    </xf>
    <xf numFmtId="0" fontId="12" fillId="34" borderId="35" xfId="0" applyFont="1" applyFill="1" applyBorder="1" applyAlignment="1">
      <alignment horizontal="center" vertical="center"/>
    </xf>
    <xf numFmtId="0" fontId="13" fillId="34" borderId="35" xfId="0" applyFont="1" applyFill="1" applyBorder="1" applyAlignment="1">
      <alignment horizontal="center" vertical="center"/>
    </xf>
    <xf numFmtId="6" fontId="151" fillId="34" borderId="26" xfId="0" applyNumberFormat="1" applyFont="1" applyFill="1" applyBorder="1" applyAlignment="1">
      <alignment vertical="center"/>
    </xf>
    <xf numFmtId="178" fontId="0" fillId="34" borderId="36" xfId="0" applyNumberFormat="1" applyFont="1" applyFill="1" applyBorder="1" applyAlignment="1">
      <alignment horizontal="center" vertical="center"/>
    </xf>
    <xf numFmtId="0" fontId="0" fillId="40" borderId="37" xfId="0" applyFill="1" applyBorder="1" applyAlignment="1">
      <alignment horizontal="center" vertical="center"/>
    </xf>
    <xf numFmtId="6" fontId="0" fillId="34" borderId="27" xfId="0" applyNumberFormat="1" applyFill="1" applyBorder="1" applyAlignment="1">
      <alignment vertical="center"/>
    </xf>
    <xf numFmtId="178" fontId="0" fillId="34" borderId="38" xfId="0" applyNumberFormat="1" applyFont="1" applyFill="1" applyBorder="1" applyAlignment="1">
      <alignment horizontal="center" vertical="center"/>
    </xf>
    <xf numFmtId="6" fontId="0" fillId="34" borderId="39" xfId="0" applyNumberFormat="1" applyFill="1" applyBorder="1" applyAlignment="1">
      <alignment vertical="center"/>
    </xf>
    <xf numFmtId="178" fontId="0" fillId="34" borderId="40" xfId="0" applyNumberFormat="1" applyFont="1" applyFill="1" applyBorder="1" applyAlignment="1">
      <alignment horizontal="center" vertical="center"/>
    </xf>
    <xf numFmtId="186" fontId="0" fillId="34" borderId="17" xfId="0" applyNumberFormat="1" applyFill="1" applyBorder="1" applyAlignment="1">
      <alignment vertical="center"/>
    </xf>
    <xf numFmtId="6" fontId="0" fillId="34" borderId="17" xfId="0" applyNumberFormat="1" applyFill="1" applyBorder="1" applyAlignment="1">
      <alignment vertical="center"/>
    </xf>
    <xf numFmtId="178" fontId="0" fillId="34" borderId="41" xfId="0" applyNumberFormat="1" applyFill="1" applyBorder="1" applyAlignment="1">
      <alignment vertical="center"/>
    </xf>
    <xf numFmtId="5" fontId="0" fillId="34" borderId="41" xfId="0" applyNumberFormat="1" applyFill="1" applyBorder="1" applyAlignment="1">
      <alignment vertical="center"/>
    </xf>
    <xf numFmtId="178" fontId="0" fillId="34" borderId="42" xfId="0" applyNumberFormat="1" applyFill="1" applyBorder="1" applyAlignment="1">
      <alignment vertical="center"/>
    </xf>
    <xf numFmtId="0" fontId="0" fillId="40" borderId="43" xfId="0" applyFill="1" applyBorder="1" applyAlignment="1">
      <alignment horizontal="center" vertical="center"/>
    </xf>
    <xf numFmtId="6" fontId="0" fillId="34" borderId="12" xfId="0" applyNumberFormat="1" applyFill="1" applyBorder="1" applyAlignment="1">
      <alignment vertical="center"/>
    </xf>
    <xf numFmtId="178" fontId="0" fillId="34" borderId="44" xfId="0" applyNumberFormat="1" applyFont="1" applyFill="1" applyBorder="1" applyAlignment="1">
      <alignment horizontal="center" vertical="center"/>
    </xf>
    <xf numFmtId="178" fontId="0" fillId="34" borderId="45" xfId="0" applyNumberFormat="1" applyFont="1" applyFill="1" applyBorder="1" applyAlignment="1">
      <alignment horizontal="center" vertical="center"/>
    </xf>
    <xf numFmtId="186" fontId="0" fillId="34" borderId="26" xfId="0" applyNumberFormat="1" applyFill="1" applyBorder="1" applyAlignment="1">
      <alignment vertical="center"/>
    </xf>
    <xf numFmtId="6" fontId="0" fillId="34" borderId="26" xfId="0" applyNumberFormat="1" applyFill="1" applyBorder="1" applyAlignment="1">
      <alignment vertical="center"/>
    </xf>
    <xf numFmtId="178" fontId="0" fillId="34" borderId="23" xfId="0" applyNumberFormat="1" applyFill="1" applyBorder="1" applyAlignment="1">
      <alignment vertical="center"/>
    </xf>
    <xf numFmtId="179" fontId="0" fillId="34" borderId="23" xfId="0" applyNumberFormat="1" applyFill="1" applyBorder="1" applyAlignment="1">
      <alignment horizontal="right" vertical="center"/>
    </xf>
    <xf numFmtId="178" fontId="0" fillId="34" borderId="46" xfId="0" applyNumberFormat="1" applyFont="1" applyFill="1" applyBorder="1" applyAlignment="1">
      <alignment horizontal="center" vertical="center"/>
    </xf>
    <xf numFmtId="186" fontId="0" fillId="34" borderId="47" xfId="0" applyNumberFormat="1" applyFill="1" applyBorder="1" applyAlignment="1">
      <alignment vertical="center"/>
    </xf>
    <xf numFmtId="6" fontId="0" fillId="34" borderId="47" xfId="0" applyNumberFormat="1" applyFill="1" applyBorder="1" applyAlignment="1">
      <alignment vertical="center"/>
    </xf>
    <xf numFmtId="178" fontId="0" fillId="34" borderId="47" xfId="0" applyNumberFormat="1" applyFill="1" applyBorder="1" applyAlignment="1">
      <alignment vertical="center"/>
    </xf>
    <xf numFmtId="5" fontId="0" fillId="34" borderId="47" xfId="0" applyNumberFormat="1" applyFont="1" applyFill="1" applyBorder="1" applyAlignment="1">
      <alignment horizontal="right" vertical="center"/>
    </xf>
    <xf numFmtId="178" fontId="0" fillId="34" borderId="48" xfId="0" applyNumberFormat="1" applyFont="1" applyFill="1" applyBorder="1" applyAlignment="1">
      <alignment horizontal="center" vertical="center"/>
    </xf>
    <xf numFmtId="6" fontId="0" fillId="0" borderId="0" xfId="0" applyNumberFormat="1" applyAlignment="1">
      <alignment vertical="center"/>
    </xf>
    <xf numFmtId="186" fontId="16" fillId="34" borderId="49" xfId="0" applyNumberFormat="1" applyFont="1" applyFill="1" applyBorder="1" applyAlignment="1">
      <alignment vertical="center"/>
    </xf>
    <xf numFmtId="6" fontId="16" fillId="34" borderId="49" xfId="0" applyNumberFormat="1" applyFont="1" applyFill="1" applyBorder="1" applyAlignment="1">
      <alignment vertical="center"/>
    </xf>
    <xf numFmtId="6" fontId="16" fillId="34" borderId="49" xfId="49" applyNumberFormat="1" applyFont="1" applyFill="1" applyBorder="1" applyAlignment="1">
      <alignment vertical="center"/>
    </xf>
    <xf numFmtId="5" fontId="16" fillId="34" borderId="23" xfId="0" applyNumberFormat="1" applyFont="1" applyFill="1" applyBorder="1" applyAlignment="1">
      <alignment vertical="center"/>
    </xf>
    <xf numFmtId="5" fontId="16" fillId="34" borderId="50" xfId="0" applyNumberFormat="1" applyFont="1" applyFill="1" applyBorder="1" applyAlignment="1">
      <alignment vertical="center"/>
    </xf>
    <xf numFmtId="186" fontId="46" fillId="0" borderId="11" xfId="0" applyNumberFormat="1" applyFont="1" applyBorder="1" applyAlignment="1" applyProtection="1">
      <alignment vertical="center"/>
      <protection locked="0"/>
    </xf>
    <xf numFmtId="6" fontId="46" fillId="0" borderId="11" xfId="0" applyNumberFormat="1" applyFont="1" applyBorder="1" applyAlignment="1" applyProtection="1">
      <alignment vertical="center"/>
      <protection locked="0"/>
    </xf>
    <xf numFmtId="6" fontId="0" fillId="0" borderId="11" xfId="0" applyNumberFormat="1" applyBorder="1" applyAlignment="1" applyProtection="1">
      <alignment vertical="center"/>
      <protection locked="0"/>
    </xf>
    <xf numFmtId="186" fontId="46" fillId="0" borderId="12" xfId="0" applyNumberFormat="1" applyFont="1" applyBorder="1" applyAlignment="1" applyProtection="1">
      <alignment vertical="center"/>
      <protection locked="0"/>
    </xf>
    <xf numFmtId="6" fontId="46" fillId="0" borderId="12" xfId="0" applyNumberFormat="1" applyFont="1" applyBorder="1" applyAlignment="1" applyProtection="1">
      <alignment vertical="center"/>
      <protection locked="0"/>
    </xf>
    <xf numFmtId="6" fontId="0" fillId="0" borderId="12" xfId="0" applyNumberFormat="1" applyBorder="1" applyAlignment="1" applyProtection="1">
      <alignment vertical="center"/>
      <protection locked="0"/>
    </xf>
    <xf numFmtId="186" fontId="0" fillId="0" borderId="17" xfId="0" applyNumberFormat="1" applyBorder="1" applyAlignment="1" applyProtection="1">
      <alignment vertical="center"/>
      <protection locked="0"/>
    </xf>
    <xf numFmtId="6" fontId="0" fillId="0" borderId="17" xfId="0" applyNumberFormat="1" applyBorder="1" applyAlignment="1" applyProtection="1">
      <alignment vertical="center"/>
      <protection locked="0"/>
    </xf>
    <xf numFmtId="0" fontId="22" fillId="40" borderId="44" xfId="0" applyFont="1" applyFill="1" applyBorder="1" applyAlignment="1" applyProtection="1">
      <alignment horizontal="center" vertical="center"/>
      <protection locked="0"/>
    </xf>
    <xf numFmtId="0" fontId="22" fillId="40" borderId="51" xfId="0" applyFont="1" applyFill="1" applyBorder="1" applyAlignment="1" applyProtection="1">
      <alignment horizontal="center" vertical="center"/>
      <protection locked="0"/>
    </xf>
    <xf numFmtId="0" fontId="0" fillId="40" borderId="52" xfId="0" applyFill="1" applyBorder="1" applyAlignment="1" applyProtection="1">
      <alignment horizontal="center" vertical="center"/>
      <protection locked="0"/>
    </xf>
    <xf numFmtId="0" fontId="46" fillId="40" borderId="43" xfId="0" applyFont="1" applyFill="1" applyBorder="1" applyAlignment="1" applyProtection="1">
      <alignment horizontal="center" vertical="center"/>
      <protection locked="0"/>
    </xf>
    <xf numFmtId="0" fontId="46" fillId="40" borderId="53" xfId="0" applyFont="1" applyFill="1" applyBorder="1" applyAlignment="1" applyProtection="1">
      <alignment horizontal="center" vertical="center"/>
      <protection locked="0"/>
    </xf>
    <xf numFmtId="0" fontId="27" fillId="44" borderId="0" xfId="0" applyFont="1" applyFill="1" applyAlignment="1">
      <alignment vertical="center"/>
    </xf>
    <xf numFmtId="0" fontId="0" fillId="44" borderId="0" xfId="0" applyFill="1" applyAlignment="1">
      <alignment vertical="center"/>
    </xf>
    <xf numFmtId="0" fontId="19" fillId="44" borderId="0" xfId="0" applyFont="1" applyFill="1" applyAlignment="1">
      <alignment vertical="center"/>
    </xf>
    <xf numFmtId="0" fontId="42" fillId="44" borderId="0" xfId="0" applyFont="1" applyFill="1" applyAlignment="1">
      <alignment vertical="center"/>
    </xf>
    <xf numFmtId="0" fontId="0" fillId="44" borderId="0" xfId="0" applyFont="1" applyFill="1" applyAlignment="1">
      <alignment vertical="center"/>
    </xf>
    <xf numFmtId="0" fontId="25" fillId="44" borderId="0" xfId="0" applyFont="1" applyFill="1" applyAlignment="1">
      <alignment vertical="center"/>
    </xf>
    <xf numFmtId="0" fontId="26" fillId="44" borderId="0" xfId="0" applyFont="1" applyFill="1" applyAlignment="1">
      <alignment vertical="center"/>
    </xf>
    <xf numFmtId="0" fontId="152" fillId="34" borderId="54" xfId="0" applyFont="1" applyFill="1" applyBorder="1" applyAlignment="1">
      <alignment horizontal="center" vertical="center"/>
    </xf>
    <xf numFmtId="0" fontId="21" fillId="34" borderId="11" xfId="0" applyFont="1" applyFill="1" applyBorder="1" applyAlignment="1">
      <alignment horizontal="center" vertical="center"/>
    </xf>
    <xf numFmtId="56" fontId="152" fillId="34" borderId="55" xfId="0" applyNumberFormat="1" applyFont="1" applyFill="1" applyBorder="1" applyAlignment="1">
      <alignment horizontal="center" vertical="center"/>
    </xf>
    <xf numFmtId="0" fontId="21" fillId="34" borderId="10" xfId="0" applyFont="1" applyFill="1" applyBorder="1" applyAlignment="1">
      <alignment horizontal="center" vertical="center"/>
    </xf>
    <xf numFmtId="0" fontId="23" fillId="45" borderId="56" xfId="0" applyFont="1" applyFill="1" applyBorder="1" applyAlignment="1">
      <alignment vertical="center" shrinkToFit="1"/>
    </xf>
    <xf numFmtId="0" fontId="23" fillId="45" borderId="20" xfId="0" applyFont="1" applyFill="1" applyBorder="1" applyAlignment="1">
      <alignment vertical="center" shrinkToFit="1"/>
    </xf>
    <xf numFmtId="0" fontId="21" fillId="45" borderId="20" xfId="0" applyFont="1" applyFill="1" applyBorder="1" applyAlignment="1">
      <alignment vertical="center" shrinkToFit="1"/>
    </xf>
    <xf numFmtId="0" fontId="47" fillId="45" borderId="20" xfId="0" applyFont="1" applyFill="1" applyBorder="1" applyAlignment="1">
      <alignment vertical="center" shrinkToFit="1"/>
    </xf>
    <xf numFmtId="0" fontId="23" fillId="45" borderId="57" xfId="0" applyFont="1" applyFill="1" applyBorder="1" applyAlignment="1">
      <alignment vertical="center" shrinkToFit="1"/>
    </xf>
    <xf numFmtId="0" fontId="23" fillId="45" borderId="31" xfId="0" applyFont="1" applyFill="1" applyBorder="1" applyAlignment="1">
      <alignment vertical="center"/>
    </xf>
    <xf numFmtId="0" fontId="23" fillId="45" borderId="34" xfId="0" applyFont="1" applyFill="1" applyBorder="1" applyAlignment="1">
      <alignment vertical="center"/>
    </xf>
    <xf numFmtId="0" fontId="23" fillId="45" borderId="34" xfId="0" applyFont="1" applyFill="1" applyBorder="1" applyAlignment="1">
      <alignment horizontal="center" vertical="center"/>
    </xf>
    <xf numFmtId="0" fontId="23" fillId="45" borderId="21" xfId="0" applyFont="1" applyFill="1" applyBorder="1" applyAlignment="1">
      <alignment vertical="center" shrinkToFit="1"/>
    </xf>
    <xf numFmtId="0" fontId="23" fillId="45" borderId="58" xfId="0" applyFont="1" applyFill="1" applyBorder="1" applyAlignment="1">
      <alignment vertical="center" shrinkToFit="1"/>
    </xf>
    <xf numFmtId="0" fontId="23" fillId="45" borderId="59" xfId="0" applyFont="1" applyFill="1" applyBorder="1" applyAlignment="1">
      <alignment vertical="center"/>
    </xf>
    <xf numFmtId="0" fontId="25" fillId="34" borderId="10" xfId="0" applyFont="1" applyFill="1" applyBorder="1" applyAlignment="1">
      <alignment horizontal="left" vertical="center"/>
    </xf>
    <xf numFmtId="186" fontId="0" fillId="40" borderId="57" xfId="0" applyNumberFormat="1" applyFill="1" applyBorder="1" applyAlignment="1" applyProtection="1">
      <alignment vertical="center"/>
      <protection locked="0"/>
    </xf>
    <xf numFmtId="6" fontId="0" fillId="34" borderId="57" xfId="0" applyNumberFormat="1" applyFill="1" applyBorder="1" applyAlignment="1">
      <alignment vertical="center"/>
    </xf>
    <xf numFmtId="178" fontId="0" fillId="34" borderId="60" xfId="0" applyNumberFormat="1" applyFont="1" applyFill="1" applyBorder="1" applyAlignment="1">
      <alignment horizontal="center" vertical="center"/>
    </xf>
    <xf numFmtId="49" fontId="151" fillId="40" borderId="29" xfId="0" applyNumberFormat="1" applyFont="1" applyFill="1" applyBorder="1" applyAlignment="1">
      <alignment horizontal="center" vertical="center"/>
    </xf>
    <xf numFmtId="49" fontId="0" fillId="40" borderId="61" xfId="0" applyNumberFormat="1" applyFill="1" applyBorder="1" applyAlignment="1">
      <alignment horizontal="center" vertical="center"/>
    </xf>
    <xf numFmtId="49" fontId="0" fillId="40" borderId="37" xfId="0" applyNumberFormat="1" applyFill="1" applyBorder="1" applyAlignment="1">
      <alignment horizontal="center" vertical="center"/>
    </xf>
    <xf numFmtId="49" fontId="0" fillId="40" borderId="62" xfId="0" applyNumberFormat="1" applyFill="1" applyBorder="1" applyAlignment="1">
      <alignment horizontal="center" vertical="center"/>
    </xf>
    <xf numFmtId="186" fontId="0" fillId="40" borderId="58" xfId="0" applyNumberFormat="1" applyFill="1" applyBorder="1" applyAlignment="1" applyProtection="1">
      <alignment vertical="center"/>
      <protection locked="0"/>
    </xf>
    <xf numFmtId="6" fontId="0" fillId="34" borderId="58" xfId="0" applyNumberFormat="1" applyFill="1" applyBorder="1" applyAlignment="1">
      <alignment vertical="center"/>
    </xf>
    <xf numFmtId="178" fontId="0" fillId="34" borderId="63" xfId="0" applyNumberFormat="1" applyFont="1" applyFill="1" applyBorder="1" applyAlignment="1">
      <alignment horizontal="center" vertical="center"/>
    </xf>
    <xf numFmtId="49" fontId="0" fillId="40" borderId="64" xfId="0" applyNumberFormat="1" applyFill="1" applyBorder="1" applyAlignment="1">
      <alignment horizontal="center" vertical="center"/>
    </xf>
    <xf numFmtId="186" fontId="0" fillId="40" borderId="21" xfId="0" applyNumberFormat="1" applyFill="1" applyBorder="1" applyAlignment="1" applyProtection="1">
      <alignment vertical="center"/>
      <protection locked="0"/>
    </xf>
    <xf numFmtId="6" fontId="0" fillId="34" borderId="21" xfId="0" applyNumberFormat="1" applyFill="1" applyBorder="1" applyAlignment="1">
      <alignment vertical="center"/>
    </xf>
    <xf numFmtId="178" fontId="0" fillId="34" borderId="65" xfId="0" applyNumberFormat="1" applyFont="1" applyFill="1" applyBorder="1" applyAlignment="1">
      <alignment horizontal="center" vertical="center"/>
    </xf>
    <xf numFmtId="0" fontId="0" fillId="40" borderId="66" xfId="0" applyFill="1" applyBorder="1" applyAlignment="1">
      <alignment horizontal="center" vertical="center"/>
    </xf>
    <xf numFmtId="178" fontId="0" fillId="34" borderId="26" xfId="0" applyNumberFormat="1" applyFill="1" applyBorder="1" applyAlignment="1">
      <alignment vertical="center"/>
    </xf>
    <xf numFmtId="5" fontId="4" fillId="34" borderId="26" xfId="0" applyNumberFormat="1" applyFont="1" applyFill="1" applyBorder="1" applyAlignment="1">
      <alignment horizontal="center" vertical="center"/>
    </xf>
    <xf numFmtId="178" fontId="0" fillId="34" borderId="27" xfId="0" applyNumberFormat="1" applyFill="1" applyBorder="1" applyAlignment="1">
      <alignment vertical="center"/>
    </xf>
    <xf numFmtId="5" fontId="4" fillId="34" borderId="27" xfId="0" applyNumberFormat="1" applyFont="1" applyFill="1" applyBorder="1" applyAlignment="1">
      <alignment horizontal="center" vertical="center"/>
    </xf>
    <xf numFmtId="178" fontId="0" fillId="34" borderId="58" xfId="0" applyNumberFormat="1" applyFill="1" applyBorder="1" applyAlignment="1">
      <alignment vertical="center"/>
    </xf>
    <xf numFmtId="5" fontId="4" fillId="34" borderId="58" xfId="0" applyNumberFormat="1" applyFont="1" applyFill="1" applyBorder="1" applyAlignment="1">
      <alignment horizontal="center" vertical="center"/>
    </xf>
    <xf numFmtId="178" fontId="0" fillId="34" borderId="21" xfId="0" applyNumberFormat="1" applyFill="1" applyBorder="1" applyAlignment="1">
      <alignment vertical="center"/>
    </xf>
    <xf numFmtId="5" fontId="4" fillId="34" borderId="21" xfId="0" applyNumberFormat="1" applyFont="1" applyFill="1" applyBorder="1" applyAlignment="1">
      <alignment horizontal="center" vertical="center"/>
    </xf>
    <xf numFmtId="178" fontId="0" fillId="34" borderId="57" xfId="0" applyNumberFormat="1" applyFill="1" applyBorder="1" applyAlignment="1">
      <alignment vertical="center"/>
    </xf>
    <xf numFmtId="5" fontId="4" fillId="34" borderId="57" xfId="0" applyNumberFormat="1" applyFont="1" applyFill="1" applyBorder="1" applyAlignment="1">
      <alignment horizontal="center" vertical="center"/>
    </xf>
    <xf numFmtId="178" fontId="0" fillId="34" borderId="39" xfId="0" applyNumberFormat="1" applyFill="1" applyBorder="1" applyAlignment="1">
      <alignment vertical="center"/>
    </xf>
    <xf numFmtId="5" fontId="4" fillId="34" borderId="39" xfId="0" applyNumberFormat="1" applyFont="1" applyFill="1" applyBorder="1" applyAlignment="1">
      <alignment horizontal="center" vertical="center"/>
    </xf>
    <xf numFmtId="178" fontId="0" fillId="34" borderId="11" xfId="0" applyNumberFormat="1" applyFill="1" applyBorder="1" applyAlignment="1">
      <alignment vertical="center"/>
    </xf>
    <xf numFmtId="5" fontId="4" fillId="34" borderId="11" xfId="0" applyNumberFormat="1" applyFont="1" applyFill="1" applyBorder="1" applyAlignment="1">
      <alignment horizontal="center" vertical="center"/>
    </xf>
    <xf numFmtId="178" fontId="0" fillId="34" borderId="12" xfId="0" applyNumberFormat="1" applyFill="1" applyBorder="1" applyAlignment="1">
      <alignment vertical="center"/>
    </xf>
    <xf numFmtId="5" fontId="4" fillId="34" borderId="12" xfId="0" applyNumberFormat="1" applyFont="1" applyFill="1" applyBorder="1" applyAlignment="1">
      <alignment horizontal="center" vertical="center"/>
    </xf>
    <xf numFmtId="178" fontId="0" fillId="34" borderId="17" xfId="0" applyNumberFormat="1" applyFill="1" applyBorder="1" applyAlignment="1">
      <alignment vertical="center"/>
    </xf>
    <xf numFmtId="5" fontId="4" fillId="34" borderId="17" xfId="0" applyNumberFormat="1" applyFont="1" applyFill="1" applyBorder="1" applyAlignment="1">
      <alignment horizontal="center" vertical="center"/>
    </xf>
    <xf numFmtId="0" fontId="33" fillId="0" borderId="0" xfId="0" applyFont="1" applyAlignment="1">
      <alignment horizontal="left" vertical="center"/>
    </xf>
    <xf numFmtId="0" fontId="37" fillId="0" borderId="0" xfId="0" applyFont="1" applyAlignment="1">
      <alignment vertical="center" shrinkToFi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0" fillId="0" borderId="0" xfId="0" applyFont="1" applyAlignment="1">
      <alignment vertical="center"/>
    </xf>
    <xf numFmtId="0" fontId="82" fillId="46" borderId="11" xfId="0" applyFont="1" applyFill="1" applyBorder="1" applyAlignment="1">
      <alignment horizontal="center" vertical="center"/>
    </xf>
    <xf numFmtId="0" fontId="17" fillId="46" borderId="11" xfId="0" applyFont="1" applyFill="1" applyBorder="1" applyAlignment="1">
      <alignment horizontal="center" vertical="center"/>
    </xf>
    <xf numFmtId="0" fontId="49" fillId="46" borderId="11" xfId="0" applyFont="1" applyFill="1" applyBorder="1" applyAlignment="1">
      <alignment horizontal="center" vertical="center"/>
    </xf>
    <xf numFmtId="0" fontId="49" fillId="45" borderId="11" xfId="0" applyFont="1" applyFill="1" applyBorder="1" applyAlignment="1">
      <alignment horizontal="center" vertical="center"/>
    </xf>
    <xf numFmtId="0" fontId="17" fillId="45" borderId="11" xfId="0" applyFont="1" applyFill="1" applyBorder="1" applyAlignment="1">
      <alignment horizontal="center" vertical="center"/>
    </xf>
    <xf numFmtId="0" fontId="0" fillId="0" borderId="0" xfId="0" applyFont="1" applyAlignment="1">
      <alignment horizontal="center" vertical="center"/>
    </xf>
    <xf numFmtId="0" fontId="153" fillId="47" borderId="12" xfId="0" applyFont="1" applyFill="1" applyBorder="1" applyAlignment="1">
      <alignment horizontal="center" vertical="center"/>
    </xf>
    <xf numFmtId="0" fontId="154" fillId="47" borderId="12" xfId="0" applyFont="1" applyFill="1" applyBorder="1" applyAlignment="1">
      <alignment horizontal="center" vertical="center"/>
    </xf>
    <xf numFmtId="0" fontId="21" fillId="0" borderId="22" xfId="0" applyFont="1" applyBorder="1" applyAlignment="1">
      <alignment vertical="center" shrinkToFit="1"/>
    </xf>
    <xf numFmtId="0" fontId="21" fillId="0" borderId="0" xfId="0" applyFont="1" applyAlignment="1">
      <alignment vertical="center" shrinkToFit="1"/>
    </xf>
    <xf numFmtId="0" fontId="21" fillId="0" borderId="18" xfId="0" applyFont="1" applyBorder="1" applyAlignment="1">
      <alignment vertical="center" shrinkToFit="1"/>
    </xf>
    <xf numFmtId="0" fontId="21" fillId="0" borderId="67" xfId="0" applyFont="1" applyBorder="1" applyAlignment="1">
      <alignment vertical="center" shrinkToFit="1"/>
    </xf>
    <xf numFmtId="0" fontId="20" fillId="0" borderId="67" xfId="0" applyFont="1" applyBorder="1" applyAlignment="1">
      <alignment vertical="center" shrinkToFit="1"/>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1" fillId="0" borderId="35" xfId="43" applyFont="1" applyBorder="1" applyAlignment="1" applyProtection="1">
      <alignment horizontal="center" vertical="center"/>
      <protection/>
    </xf>
    <xf numFmtId="0" fontId="25" fillId="0" borderId="10" xfId="0" applyFont="1" applyBorder="1" applyAlignment="1">
      <alignment horizontal="center" vertical="center" wrapText="1" shrinkToFit="1"/>
    </xf>
    <xf numFmtId="0" fontId="25" fillId="0" borderId="11" xfId="0" applyFont="1" applyBorder="1" applyAlignment="1">
      <alignment horizontal="center" vertical="center" shrinkToFit="1"/>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wrapText="1"/>
    </xf>
    <xf numFmtId="0" fontId="83" fillId="0" borderId="35" xfId="0" applyFont="1" applyBorder="1" applyAlignment="1">
      <alignment horizontal="center" vertical="center" shrinkToFit="1"/>
    </xf>
    <xf numFmtId="0" fontId="83" fillId="0" borderId="19" xfId="0" applyFont="1" applyBorder="1" applyAlignment="1">
      <alignment horizontal="center" vertical="center" shrinkToFit="1"/>
    </xf>
    <xf numFmtId="0" fontId="83" fillId="0" borderId="19" xfId="0" applyFont="1" applyBorder="1" applyAlignment="1">
      <alignment horizontal="center" vertical="center"/>
    </xf>
    <xf numFmtId="0" fontId="83" fillId="0" borderId="71" xfId="0" applyFont="1" applyBorder="1" applyAlignment="1">
      <alignment horizontal="center" vertical="center"/>
    </xf>
    <xf numFmtId="0" fontId="83" fillId="0" borderId="72" xfId="0" applyFont="1" applyBorder="1" applyAlignment="1">
      <alignment horizontal="center" vertical="center"/>
    </xf>
    <xf numFmtId="0" fontId="83" fillId="0" borderId="73" xfId="0" applyFont="1" applyBorder="1" applyAlignment="1">
      <alignment horizontal="center" vertical="center" wrapText="1"/>
    </xf>
    <xf numFmtId="0" fontId="84" fillId="0" borderId="0" xfId="0" applyFont="1" applyAlignment="1">
      <alignment vertical="center"/>
    </xf>
    <xf numFmtId="0" fontId="21" fillId="0" borderId="0" xfId="0" applyFont="1" applyAlignment="1">
      <alignment horizontal="center" vertical="center"/>
    </xf>
    <xf numFmtId="0" fontId="37" fillId="0" borderId="0" xfId="0" applyFont="1" applyAlignment="1">
      <alignment horizontal="center" vertical="center" shrinkToFit="1"/>
    </xf>
    <xf numFmtId="0" fontId="21" fillId="0" borderId="72" xfId="0" applyFont="1" applyBorder="1" applyAlignment="1">
      <alignment horizontal="center" vertical="center" shrinkToFit="1"/>
    </xf>
    <xf numFmtId="49" fontId="21" fillId="0" borderId="73" xfId="0" applyNumberFormat="1" applyFont="1" applyBorder="1" applyAlignment="1">
      <alignment vertical="center" shrinkToFit="1"/>
    </xf>
    <xf numFmtId="0" fontId="21" fillId="0" borderId="71" xfId="0" applyFont="1" applyBorder="1" applyAlignment="1">
      <alignment vertical="center" shrinkToFit="1"/>
    </xf>
    <xf numFmtId="49" fontId="21" fillId="0" borderId="73" xfId="0" applyNumberFormat="1" applyFont="1" applyBorder="1" applyAlignment="1">
      <alignment horizontal="center" vertical="center" shrinkToFit="1"/>
    </xf>
    <xf numFmtId="0" fontId="21" fillId="0" borderId="35" xfId="0" applyFont="1" applyBorder="1" applyAlignment="1">
      <alignment vertical="center"/>
    </xf>
    <xf numFmtId="0" fontId="84" fillId="0" borderId="19" xfId="0" applyFont="1" applyBorder="1" applyAlignment="1">
      <alignment horizontal="center" vertical="center" shrinkToFit="1"/>
    </xf>
    <xf numFmtId="49" fontId="23" fillId="40" borderId="74" xfId="0" applyNumberFormat="1" applyFont="1" applyFill="1" applyBorder="1" applyAlignment="1" applyProtection="1">
      <alignment vertical="center"/>
      <protection locked="0"/>
    </xf>
    <xf numFmtId="49" fontId="23" fillId="40" borderId="75" xfId="0" applyNumberFormat="1" applyFont="1" applyFill="1" applyBorder="1" applyAlignment="1" applyProtection="1">
      <alignment vertical="center"/>
      <protection locked="0"/>
    </xf>
    <xf numFmtId="49" fontId="23" fillId="40" borderId="76" xfId="0" applyNumberFormat="1" applyFont="1" applyFill="1" applyBorder="1" applyAlignment="1" applyProtection="1">
      <alignment vertical="center"/>
      <protection locked="0"/>
    </xf>
    <xf numFmtId="49" fontId="23" fillId="40" borderId="77" xfId="0" applyNumberFormat="1" applyFont="1" applyFill="1" applyBorder="1" applyAlignment="1" applyProtection="1">
      <alignment vertical="center"/>
      <protection locked="0"/>
    </xf>
    <xf numFmtId="49" fontId="32" fillId="40" borderId="78" xfId="0" applyNumberFormat="1" applyFont="1" applyFill="1" applyBorder="1" applyAlignment="1" applyProtection="1">
      <alignment vertical="center"/>
      <protection locked="0"/>
    </xf>
    <xf numFmtId="49" fontId="23" fillId="0" borderId="79" xfId="0" applyNumberFormat="1" applyFont="1" applyBorder="1" applyAlignment="1" applyProtection="1">
      <alignment vertical="center"/>
      <protection locked="0"/>
    </xf>
    <xf numFmtId="49" fontId="23" fillId="0" borderId="80" xfId="0" applyNumberFormat="1" applyFont="1" applyBorder="1" applyAlignment="1" applyProtection="1">
      <alignment vertical="center"/>
      <protection locked="0"/>
    </xf>
    <xf numFmtId="49" fontId="23" fillId="0" borderId="55" xfId="0" applyNumberFormat="1" applyFont="1" applyBorder="1" applyAlignment="1" applyProtection="1">
      <alignment vertical="center"/>
      <protection locked="0"/>
    </xf>
    <xf numFmtId="49" fontId="23" fillId="0" borderId="76" xfId="0" applyNumberFormat="1" applyFont="1" applyBorder="1" applyAlignment="1" applyProtection="1">
      <alignment vertical="center"/>
      <protection locked="0"/>
    </xf>
    <xf numFmtId="49" fontId="23" fillId="40" borderId="81" xfId="0" applyNumberFormat="1" applyFont="1" applyFill="1" applyBorder="1" applyAlignment="1" applyProtection="1">
      <alignment vertical="center"/>
      <protection locked="0"/>
    </xf>
    <xf numFmtId="49" fontId="23" fillId="40" borderId="82" xfId="0" applyNumberFormat="1" applyFont="1" applyFill="1" applyBorder="1" applyAlignment="1" applyProtection="1">
      <alignment vertical="center"/>
      <protection locked="0"/>
    </xf>
    <xf numFmtId="49" fontId="23" fillId="0" borderId="22" xfId="0" applyNumberFormat="1" applyFont="1" applyBorder="1" applyAlignment="1" applyProtection="1">
      <alignment vertical="center"/>
      <protection locked="0"/>
    </xf>
    <xf numFmtId="49" fontId="23" fillId="0" borderId="83" xfId="0" applyNumberFormat="1" applyFont="1" applyBorder="1" applyAlignment="1" applyProtection="1">
      <alignment vertical="center"/>
      <protection locked="0"/>
    </xf>
    <xf numFmtId="0" fontId="20" fillId="0" borderId="0" xfId="0" applyFont="1" applyAlignment="1" applyProtection="1">
      <alignment horizontal="center" vertical="center"/>
      <protection locked="0"/>
    </xf>
    <xf numFmtId="49" fontId="20" fillId="0" borderId="0" xfId="0" applyNumberFormat="1" applyFont="1" applyAlignment="1" applyProtection="1">
      <alignment horizontal="left" vertical="center" shrinkToFit="1"/>
      <protection locked="0"/>
    </xf>
    <xf numFmtId="49" fontId="20" fillId="0" borderId="0" xfId="0" applyNumberFormat="1" applyFont="1" applyAlignment="1" applyProtection="1">
      <alignment horizontal="left" vertical="center"/>
      <protection locked="0"/>
    </xf>
    <xf numFmtId="0" fontId="20" fillId="0" borderId="0" xfId="0" applyFont="1" applyAlignment="1" applyProtection="1">
      <alignment horizontal="left" vertical="center"/>
      <protection locked="0"/>
    </xf>
    <xf numFmtId="186" fontId="0" fillId="40" borderId="39" xfId="0" applyNumberFormat="1" applyFill="1" applyBorder="1" applyAlignment="1" applyProtection="1">
      <alignment vertical="center"/>
      <protection locked="0"/>
    </xf>
    <xf numFmtId="176" fontId="0" fillId="0" borderId="0" xfId="0" applyNumberFormat="1" applyAlignment="1">
      <alignment horizontal="left" vertical="center"/>
    </xf>
    <xf numFmtId="0" fontId="87" fillId="0" borderId="0" xfId="0" applyFont="1" applyAlignment="1">
      <alignment vertical="top" wrapText="1"/>
    </xf>
    <xf numFmtId="0" fontId="21" fillId="0" borderId="19" xfId="0" applyFont="1" applyBorder="1" applyAlignment="1" applyProtection="1">
      <alignment horizontal="left"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left" vertical="center"/>
      <protection locked="0"/>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left" vertical="center"/>
      <protection locked="0"/>
    </xf>
    <xf numFmtId="0" fontId="21" fillId="0" borderId="21"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19" xfId="0" applyFont="1" applyBorder="1" applyAlignment="1" applyProtection="1">
      <alignment vertical="center"/>
      <protection locked="0"/>
    </xf>
    <xf numFmtId="0" fontId="20" fillId="0" borderId="19" xfId="0" applyFont="1" applyBorder="1" applyAlignment="1" applyProtection="1">
      <alignment vertical="center" shrinkToFit="1"/>
      <protection locked="0"/>
    </xf>
    <xf numFmtId="0" fontId="20" fillId="0" borderId="19" xfId="0" applyFont="1" applyBorder="1" applyAlignment="1" applyProtection="1">
      <alignment horizontal="center" vertical="center" shrinkToFit="1"/>
      <protection locked="0"/>
    </xf>
    <xf numFmtId="49" fontId="20" fillId="0" borderId="19" xfId="0" applyNumberFormat="1" applyFont="1" applyBorder="1" applyAlignment="1" applyProtection="1">
      <alignment vertical="center" shrinkToFit="1"/>
      <protection locked="0"/>
    </xf>
    <xf numFmtId="0" fontId="20" fillId="0" borderId="20" xfId="0" applyFont="1" applyBorder="1" applyAlignment="1" applyProtection="1">
      <alignment horizontal="center" vertical="center"/>
      <protection locked="0"/>
    </xf>
    <xf numFmtId="0" fontId="20" fillId="0" borderId="20" xfId="0" applyFont="1" applyBorder="1" applyAlignment="1" applyProtection="1">
      <alignment vertical="center"/>
      <protection locked="0"/>
    </xf>
    <xf numFmtId="0" fontId="20" fillId="0" borderId="20" xfId="0" applyFont="1" applyBorder="1" applyAlignment="1" applyProtection="1">
      <alignment vertical="center" shrinkToFit="1"/>
      <protection locked="0"/>
    </xf>
    <xf numFmtId="0" fontId="20" fillId="0" borderId="20" xfId="0" applyFont="1" applyBorder="1" applyAlignment="1" applyProtection="1">
      <alignment horizontal="center" vertical="center" shrinkToFit="1"/>
      <protection locked="0"/>
    </xf>
    <xf numFmtId="49" fontId="20" fillId="0" borderId="20" xfId="0" applyNumberFormat="1" applyFont="1" applyBorder="1" applyAlignment="1" applyProtection="1">
      <alignment vertical="center" shrinkToFit="1"/>
      <protection locked="0"/>
    </xf>
    <xf numFmtId="0" fontId="20" fillId="0" borderId="21" xfId="0" applyFont="1" applyBorder="1" applyAlignment="1" applyProtection="1">
      <alignment horizontal="center" vertical="center"/>
      <protection locked="0"/>
    </xf>
    <xf numFmtId="0" fontId="20" fillId="0" borderId="21" xfId="0" applyFont="1" applyBorder="1" applyAlignment="1" applyProtection="1">
      <alignment vertical="center"/>
      <protection locked="0"/>
    </xf>
    <xf numFmtId="0" fontId="20" fillId="0" borderId="21" xfId="0" applyFont="1" applyBorder="1" applyAlignment="1" applyProtection="1">
      <alignment vertical="center" shrinkToFit="1"/>
      <protection locked="0"/>
    </xf>
    <xf numFmtId="0" fontId="20" fillId="0" borderId="21" xfId="0" applyFont="1" applyBorder="1" applyAlignment="1" applyProtection="1">
      <alignment horizontal="center" vertical="center" shrinkToFit="1"/>
      <protection locked="0"/>
    </xf>
    <xf numFmtId="49" fontId="20" fillId="0" borderId="21" xfId="0" applyNumberFormat="1" applyFont="1" applyBorder="1" applyAlignment="1" applyProtection="1">
      <alignment vertical="center" shrinkToFit="1"/>
      <protection locked="0"/>
    </xf>
    <xf numFmtId="0" fontId="20" fillId="0" borderId="19"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20" fillId="0" borderId="21" xfId="0" applyFont="1" applyBorder="1" applyAlignment="1" applyProtection="1">
      <alignment horizontal="left" vertical="center" shrinkToFit="1"/>
      <protection locked="0"/>
    </xf>
    <xf numFmtId="0" fontId="65" fillId="0" borderId="84" xfId="0" applyFont="1" applyBorder="1" applyAlignment="1" applyProtection="1">
      <alignment horizontal="center" vertical="center"/>
      <protection locked="0"/>
    </xf>
    <xf numFmtId="49" fontId="32" fillId="0" borderId="85" xfId="0" applyNumberFormat="1" applyFont="1" applyBorder="1" applyAlignment="1" applyProtection="1">
      <alignment vertical="center"/>
      <protection locked="0"/>
    </xf>
    <xf numFmtId="49" fontId="54" fillId="40" borderId="86" xfId="43" applyNumberFormat="1" applyFont="1" applyFill="1" applyBorder="1" applyAlignment="1" applyProtection="1">
      <alignment vertical="center" shrinkToFit="1"/>
      <protection locked="0"/>
    </xf>
    <xf numFmtId="49" fontId="32" fillId="40" borderId="87" xfId="0" applyNumberFormat="1" applyFont="1" applyFill="1" applyBorder="1" applyAlignment="1" applyProtection="1">
      <alignment vertical="center"/>
      <protection/>
    </xf>
    <xf numFmtId="49" fontId="32" fillId="40" borderId="88" xfId="0" applyNumberFormat="1" applyFont="1" applyFill="1" applyBorder="1" applyAlignment="1" applyProtection="1">
      <alignment vertical="center"/>
      <protection/>
    </xf>
    <xf numFmtId="49" fontId="32" fillId="40" borderId="13" xfId="0" applyNumberFormat="1" applyFont="1" applyFill="1" applyBorder="1" applyAlignment="1" applyProtection="1">
      <alignment vertical="center"/>
      <protection/>
    </xf>
    <xf numFmtId="49" fontId="32" fillId="40" borderId="89" xfId="0" applyNumberFormat="1" applyFont="1" applyFill="1" applyBorder="1" applyAlignment="1" applyProtection="1">
      <alignment vertical="center"/>
      <protection/>
    </xf>
    <xf numFmtId="49" fontId="23" fillId="0" borderId="23" xfId="0" applyNumberFormat="1" applyFont="1" applyBorder="1" applyAlignment="1" applyProtection="1">
      <alignment vertical="center"/>
      <protection/>
    </xf>
    <xf numFmtId="49" fontId="23" fillId="0" borderId="50" xfId="0" applyNumberFormat="1" applyFont="1" applyBorder="1" applyAlignment="1" applyProtection="1">
      <alignment vertical="center"/>
      <protection/>
    </xf>
    <xf numFmtId="49" fontId="23" fillId="40" borderId="90" xfId="0" applyNumberFormat="1" applyFont="1" applyFill="1" applyBorder="1" applyAlignment="1" applyProtection="1">
      <alignment vertical="center"/>
      <protection/>
    </xf>
    <xf numFmtId="49" fontId="23" fillId="40" borderId="91" xfId="0" applyNumberFormat="1" applyFont="1" applyFill="1" applyBorder="1" applyAlignment="1" applyProtection="1">
      <alignment vertical="center"/>
      <protection/>
    </xf>
    <xf numFmtId="49" fontId="23" fillId="40" borderId="92" xfId="0" applyNumberFormat="1" applyFont="1" applyFill="1" applyBorder="1" applyAlignment="1" applyProtection="1">
      <alignment vertical="center"/>
      <protection/>
    </xf>
    <xf numFmtId="49" fontId="23" fillId="40" borderId="86" xfId="0" applyNumberFormat="1" applyFont="1" applyFill="1" applyBorder="1" applyAlignment="1" applyProtection="1">
      <alignment vertical="center"/>
      <protection/>
    </xf>
    <xf numFmtId="49" fontId="23" fillId="0" borderId="92" xfId="0" applyNumberFormat="1" applyFont="1" applyBorder="1" applyAlignment="1" applyProtection="1">
      <alignment vertical="center"/>
      <protection/>
    </xf>
    <xf numFmtId="49" fontId="23" fillId="0" borderId="86" xfId="0" applyNumberFormat="1" applyFont="1" applyBorder="1" applyAlignment="1" applyProtection="1">
      <alignment vertical="center"/>
      <protection/>
    </xf>
    <xf numFmtId="0" fontId="23" fillId="45" borderId="93" xfId="0" applyFont="1" applyFill="1" applyBorder="1" applyAlignment="1" applyProtection="1">
      <alignment vertical="center" shrinkToFit="1"/>
      <protection/>
    </xf>
    <xf numFmtId="0" fontId="23" fillId="45" borderId="92" xfId="0" applyFont="1" applyFill="1" applyBorder="1" applyAlignment="1" applyProtection="1">
      <alignment vertical="center" shrinkToFit="1"/>
      <protection/>
    </xf>
    <xf numFmtId="0" fontId="23" fillId="45" borderId="94" xfId="0" applyFont="1" applyFill="1" applyBorder="1" applyAlignment="1" applyProtection="1">
      <alignment vertical="center" shrinkToFit="1"/>
      <protection/>
    </xf>
    <xf numFmtId="49" fontId="23" fillId="40" borderId="95" xfId="0" applyNumberFormat="1" applyFont="1" applyFill="1" applyBorder="1" applyAlignment="1" applyProtection="1">
      <alignment vertical="center"/>
      <protection/>
    </xf>
    <xf numFmtId="49" fontId="23" fillId="40" borderId="96" xfId="0" applyNumberFormat="1" applyFont="1" applyFill="1" applyBorder="1" applyAlignment="1" applyProtection="1">
      <alignment vertical="center"/>
      <protection/>
    </xf>
    <xf numFmtId="49" fontId="23" fillId="40" borderId="97" xfId="0" applyNumberFormat="1" applyFont="1" applyFill="1" applyBorder="1" applyAlignment="1" applyProtection="1">
      <alignment vertical="center"/>
      <protection/>
    </xf>
    <xf numFmtId="49" fontId="23" fillId="40" borderId="98" xfId="0" applyNumberFormat="1" applyFont="1" applyFill="1" applyBorder="1" applyAlignment="1" applyProtection="1">
      <alignment vertical="center"/>
      <protection/>
    </xf>
    <xf numFmtId="49" fontId="23" fillId="40" borderId="99" xfId="0" applyNumberFormat="1" applyFont="1" applyFill="1" applyBorder="1" applyAlignment="1" applyProtection="1">
      <alignment vertical="center"/>
      <protection/>
    </xf>
    <xf numFmtId="49" fontId="23" fillId="40" borderId="100" xfId="0" applyNumberFormat="1" applyFont="1" applyFill="1" applyBorder="1" applyAlignment="1" applyProtection="1">
      <alignment vertical="center"/>
      <protection/>
    </xf>
    <xf numFmtId="0" fontId="24" fillId="34" borderId="11" xfId="43" applyFill="1" applyBorder="1" applyAlignment="1" applyProtection="1">
      <alignment horizontal="center" vertical="center" shrinkToFit="1"/>
      <protection/>
    </xf>
    <xf numFmtId="0" fontId="25" fillId="34" borderId="10" xfId="0" applyFont="1" applyFill="1" applyBorder="1" applyAlignment="1">
      <alignment horizontal="center" vertical="center" shrinkToFit="1"/>
    </xf>
    <xf numFmtId="0" fontId="155" fillId="0" borderId="73" xfId="0" applyFont="1" applyBorder="1" applyAlignment="1">
      <alignment horizontal="center" vertical="center" wrapText="1"/>
    </xf>
    <xf numFmtId="0" fontId="155" fillId="0" borderId="19" xfId="0" applyFont="1" applyBorder="1" applyAlignment="1">
      <alignment horizontal="center" vertical="center"/>
    </xf>
    <xf numFmtId="0" fontId="155" fillId="0" borderId="71" xfId="0" applyFont="1" applyBorder="1" applyAlignment="1">
      <alignment vertical="center"/>
    </xf>
    <xf numFmtId="0" fontId="149" fillId="0" borderId="72" xfId="0" applyFont="1" applyBorder="1" applyAlignment="1">
      <alignment horizontal="center" vertical="center" shrinkToFit="1"/>
    </xf>
    <xf numFmtId="49" fontId="149" fillId="0" borderId="73" xfId="0" applyNumberFormat="1" applyFont="1" applyBorder="1" applyAlignment="1">
      <alignment vertical="center" shrinkToFit="1"/>
    </xf>
    <xf numFmtId="0" fontId="149" fillId="0" borderId="71" xfId="0" applyFont="1" applyBorder="1" applyAlignment="1">
      <alignment vertical="center" shrinkToFit="1"/>
    </xf>
    <xf numFmtId="0" fontId="156" fillId="0" borderId="73" xfId="0" applyFont="1" applyBorder="1" applyAlignment="1">
      <alignment horizontal="center" vertical="center" shrinkToFit="1"/>
    </xf>
    <xf numFmtId="0" fontId="155" fillId="0" borderId="71" xfId="0" applyFont="1" applyBorder="1" applyAlignment="1">
      <alignment horizontal="center" vertical="center"/>
    </xf>
    <xf numFmtId="0" fontId="155" fillId="0" borderId="72" xfId="0" applyFont="1" applyBorder="1" applyAlignment="1">
      <alignment horizontal="center" vertical="center"/>
    </xf>
    <xf numFmtId="0" fontId="155" fillId="0" borderId="71" xfId="0" applyFont="1" applyBorder="1" applyAlignment="1">
      <alignment horizontal="center" vertical="center" shrinkToFit="1"/>
    </xf>
    <xf numFmtId="0" fontId="155" fillId="0" borderId="72" xfId="0" applyFont="1" applyBorder="1" applyAlignment="1">
      <alignment horizontal="center" vertical="center" shrinkToFit="1"/>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83" fillId="0" borderId="21" xfId="0" applyFont="1" applyBorder="1" applyAlignment="1">
      <alignment horizontal="center" vertical="center" shrinkToFit="1"/>
    </xf>
    <xf numFmtId="0" fontId="84" fillId="0" borderId="21" xfId="0" applyFont="1" applyBorder="1" applyAlignment="1">
      <alignment horizontal="center" vertical="center" shrinkToFit="1"/>
    </xf>
    <xf numFmtId="0" fontId="156" fillId="0" borderId="101" xfId="0" applyFont="1" applyBorder="1" applyAlignment="1">
      <alignment vertical="center" shrinkToFit="1"/>
    </xf>
    <xf numFmtId="0" fontId="155" fillId="0" borderId="102" xfId="0" applyFont="1" applyBorder="1" applyAlignment="1">
      <alignment horizontal="center" vertical="center" shrinkToFit="1"/>
    </xf>
    <xf numFmtId="0" fontId="91" fillId="0" borderId="19" xfId="0" applyFont="1" applyBorder="1" applyAlignment="1">
      <alignment horizontal="center" vertical="center" shrinkToFit="1"/>
    </xf>
    <xf numFmtId="0" fontId="157" fillId="0" borderId="19" xfId="0" applyFont="1" applyBorder="1" applyAlignment="1">
      <alignment horizontal="center" vertical="center" shrinkToFit="1"/>
    </xf>
    <xf numFmtId="0" fontId="157" fillId="0" borderId="71" xfId="0" applyFont="1" applyBorder="1" applyAlignment="1">
      <alignment horizontal="center" vertical="center" shrinkToFit="1"/>
    </xf>
    <xf numFmtId="0" fontId="91" fillId="0" borderId="72" xfId="0" applyFont="1" applyBorder="1" applyAlignment="1">
      <alignment horizontal="center" vertical="center" shrinkToFit="1"/>
    </xf>
    <xf numFmtId="0" fontId="91" fillId="0" borderId="21" xfId="0" applyFont="1" applyBorder="1" applyAlignment="1">
      <alignment horizontal="center" vertical="center" shrinkToFit="1"/>
    </xf>
    <xf numFmtId="0" fontId="157" fillId="0" borderId="21" xfId="0" applyFont="1" applyBorder="1" applyAlignment="1">
      <alignment horizontal="center" vertical="center" shrinkToFit="1"/>
    </xf>
    <xf numFmtId="0" fontId="157" fillId="0" borderId="103" xfId="0" applyFont="1" applyBorder="1" applyAlignment="1">
      <alignment horizontal="center" vertical="center" shrinkToFit="1"/>
    </xf>
    <xf numFmtId="0" fontId="91" fillId="0" borderId="102" xfId="0" applyFont="1" applyBorder="1" applyAlignment="1">
      <alignment horizontal="center" vertical="center" shrinkToFit="1"/>
    </xf>
    <xf numFmtId="0" fontId="158" fillId="0" borderId="73" xfId="0" applyFont="1" applyBorder="1" applyAlignment="1">
      <alignment horizontal="center" vertical="center" wrapText="1" shrinkToFit="1"/>
    </xf>
    <xf numFmtId="0" fontId="158" fillId="0" borderId="101" xfId="0" applyFont="1" applyBorder="1" applyAlignment="1">
      <alignment horizontal="center" vertical="center" wrapText="1" shrinkToFit="1"/>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shrinkToFit="1"/>
    </xf>
    <xf numFmtId="0" fontId="21" fillId="0" borderId="0" xfId="0" applyFont="1" applyBorder="1" applyAlignment="1">
      <alignment horizontal="center" vertical="center" shrinkToFit="1"/>
    </xf>
    <xf numFmtId="49" fontId="21" fillId="0" borderId="0" xfId="0" applyNumberFormat="1" applyFont="1" applyBorder="1" applyAlignment="1">
      <alignment vertical="center" shrinkToFit="1"/>
    </xf>
    <xf numFmtId="49" fontId="21" fillId="0" borderId="0" xfId="0" applyNumberFormat="1" applyFont="1" applyBorder="1" applyAlignment="1">
      <alignment horizontal="center" vertical="center" shrinkToFit="1"/>
    </xf>
    <xf numFmtId="0" fontId="21" fillId="0" borderId="20" xfId="0" applyFont="1" applyBorder="1" applyAlignment="1" applyProtection="1">
      <alignment vertical="center"/>
      <protection locked="0"/>
    </xf>
    <xf numFmtId="0" fontId="21" fillId="0" borderId="104" xfId="0" applyFont="1" applyBorder="1" applyAlignment="1" applyProtection="1">
      <alignment vertical="center" shrinkToFit="1"/>
      <protection locked="0"/>
    </xf>
    <xf numFmtId="0" fontId="21" fillId="0" borderId="105" xfId="0" applyFont="1" applyBorder="1" applyAlignment="1" applyProtection="1">
      <alignment horizontal="center" vertical="center" shrinkToFit="1"/>
      <protection locked="0"/>
    </xf>
    <xf numFmtId="0" fontId="85" fillId="0" borderId="106" xfId="0" applyFont="1" applyBorder="1" applyAlignment="1" applyProtection="1">
      <alignment vertical="center"/>
      <protection locked="0"/>
    </xf>
    <xf numFmtId="49" fontId="21" fillId="0" borderId="106" xfId="0" applyNumberFormat="1" applyFont="1" applyBorder="1" applyAlignment="1" applyProtection="1">
      <alignment vertical="center" shrinkToFit="1"/>
      <protection locked="0"/>
    </xf>
    <xf numFmtId="49" fontId="21" fillId="0" borderId="106" xfId="0" applyNumberFormat="1" applyFont="1" applyBorder="1" applyAlignment="1" applyProtection="1">
      <alignment horizontal="center" vertical="center" shrinkToFit="1"/>
      <protection locked="0"/>
    </xf>
    <xf numFmtId="0" fontId="21" fillId="0" borderId="21" xfId="0" applyFont="1" applyBorder="1" applyAlignment="1" applyProtection="1">
      <alignment vertical="center"/>
      <protection locked="0"/>
    </xf>
    <xf numFmtId="0" fontId="21" fillId="0" borderId="103" xfId="0" applyFont="1" applyBorder="1" applyAlignment="1" applyProtection="1">
      <alignment vertical="center" shrinkToFit="1"/>
      <protection locked="0"/>
    </xf>
    <xf numFmtId="0" fontId="21" fillId="0" borderId="102" xfId="0" applyFont="1" applyBorder="1" applyAlignment="1" applyProtection="1">
      <alignment horizontal="center" vertical="center" shrinkToFit="1"/>
      <protection locked="0"/>
    </xf>
    <xf numFmtId="49" fontId="21" fillId="0" borderId="101" xfId="0" applyNumberFormat="1" applyFont="1" applyBorder="1" applyAlignment="1" applyProtection="1">
      <alignment vertical="center" shrinkToFit="1"/>
      <protection locked="0"/>
    </xf>
    <xf numFmtId="49" fontId="21" fillId="0" borderId="101" xfId="0" applyNumberFormat="1" applyFont="1" applyBorder="1" applyAlignment="1" applyProtection="1">
      <alignment horizontal="center" vertical="center" shrinkToFit="1"/>
      <protection locked="0"/>
    </xf>
    <xf numFmtId="0" fontId="21" fillId="0" borderId="58" xfId="0" applyFont="1" applyBorder="1" applyAlignment="1" applyProtection="1">
      <alignment vertical="center" shrinkToFit="1"/>
      <protection locked="0"/>
    </xf>
    <xf numFmtId="0" fontId="21" fillId="0" borderId="58" xfId="0" applyFont="1" applyBorder="1" applyAlignment="1" applyProtection="1">
      <alignment horizontal="center" vertical="center" shrinkToFit="1"/>
      <protection locked="0"/>
    </xf>
    <xf numFmtId="0" fontId="21" fillId="0" borderId="107" xfId="0" applyFont="1" applyBorder="1" applyAlignment="1" applyProtection="1">
      <alignment vertical="center" shrinkToFit="1"/>
      <protection locked="0"/>
    </xf>
    <xf numFmtId="0" fontId="21" fillId="0" borderId="108" xfId="0" applyFont="1" applyBorder="1" applyAlignment="1" applyProtection="1">
      <alignment horizontal="center" vertical="center" shrinkToFit="1"/>
      <protection locked="0"/>
    </xf>
    <xf numFmtId="0" fontId="21" fillId="0" borderId="109" xfId="0" applyFont="1" applyBorder="1" applyAlignment="1" applyProtection="1">
      <alignment vertical="center" shrinkToFit="1"/>
      <protection locked="0"/>
    </xf>
    <xf numFmtId="0" fontId="21" fillId="0" borderId="20" xfId="0" applyFont="1" applyBorder="1" applyAlignment="1" applyProtection="1">
      <alignment vertical="center" shrinkToFit="1"/>
      <protection locked="0"/>
    </xf>
    <xf numFmtId="0" fontId="21" fillId="0" borderId="20" xfId="0" applyFont="1" applyBorder="1" applyAlignment="1" applyProtection="1">
      <alignment horizontal="center" vertical="center" shrinkToFit="1"/>
      <protection locked="0"/>
    </xf>
    <xf numFmtId="0" fontId="21" fillId="0" borderId="106" xfId="0" applyFont="1" applyBorder="1" applyAlignment="1" applyProtection="1">
      <alignment vertical="center" shrinkToFit="1"/>
      <protection locked="0"/>
    </xf>
    <xf numFmtId="0" fontId="21" fillId="0" borderId="21" xfId="0" applyFont="1" applyBorder="1" applyAlignment="1" applyProtection="1">
      <alignment vertical="center" shrinkToFit="1"/>
      <protection locked="0"/>
    </xf>
    <xf numFmtId="0" fontId="21" fillId="0" borderId="21" xfId="0" applyFont="1" applyBorder="1" applyAlignment="1" applyProtection="1">
      <alignment horizontal="center" vertical="center" shrinkToFit="1"/>
      <protection locked="0"/>
    </xf>
    <xf numFmtId="0" fontId="21" fillId="0" borderId="101" xfId="0" applyFont="1" applyBorder="1" applyAlignment="1" applyProtection="1">
      <alignment vertical="center" shrinkToFit="1"/>
      <protection locked="0"/>
    </xf>
    <xf numFmtId="0" fontId="21" fillId="0" borderId="109" xfId="0" applyFont="1" applyBorder="1" applyAlignment="1" applyProtection="1">
      <alignment horizontal="center" vertical="center" shrinkToFit="1"/>
      <protection locked="0"/>
    </xf>
    <xf numFmtId="0" fontId="21" fillId="0" borderId="106" xfId="0" applyFont="1" applyBorder="1" applyAlignment="1" applyProtection="1">
      <alignment horizontal="center" vertical="center" shrinkToFit="1"/>
      <protection locked="0"/>
    </xf>
    <xf numFmtId="0" fontId="21" fillId="0" borderId="101" xfId="0" applyFont="1" applyBorder="1" applyAlignment="1" applyProtection="1">
      <alignment horizontal="center" vertical="center" shrinkToFit="1"/>
      <protection locked="0"/>
    </xf>
    <xf numFmtId="0" fontId="0" fillId="0" borderId="0" xfId="0" applyAlignment="1" applyProtection="1">
      <alignment horizontal="left" vertical="center"/>
      <protection locked="0"/>
    </xf>
    <xf numFmtId="0" fontId="8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93" fillId="0" borderId="0" xfId="0" applyFont="1" applyAlignment="1">
      <alignment vertical="center"/>
    </xf>
    <xf numFmtId="0" fontId="94" fillId="0" borderId="0" xfId="0" applyFont="1" applyAlignment="1">
      <alignment vertical="center"/>
    </xf>
    <xf numFmtId="0" fontId="95" fillId="0" borderId="0" xfId="43" applyFont="1" applyAlignment="1" applyProtection="1">
      <alignment vertical="center"/>
      <protection/>
    </xf>
    <xf numFmtId="178" fontId="0" fillId="34" borderId="89" xfId="0" applyNumberFormat="1" applyFont="1" applyFill="1" applyBorder="1" applyAlignment="1">
      <alignment horizontal="center" vertical="center"/>
    </xf>
    <xf numFmtId="178" fontId="0" fillId="34" borderId="110" xfId="0" applyNumberFormat="1" applyFont="1" applyFill="1" applyBorder="1" applyAlignment="1">
      <alignment horizontal="center" vertical="center"/>
    </xf>
    <xf numFmtId="0" fontId="20" fillId="0" borderId="111" xfId="0" applyFont="1" applyBorder="1" applyAlignment="1">
      <alignment horizontal="center" vertical="center" shrinkToFit="1"/>
    </xf>
    <xf numFmtId="0" fontId="20" fillId="0" borderId="111" xfId="0" applyFont="1" applyBorder="1" applyAlignment="1">
      <alignment vertical="center" shrinkToFit="1"/>
    </xf>
    <xf numFmtId="0" fontId="24" fillId="34" borderId="12" xfId="43" applyFill="1" applyBorder="1" applyAlignment="1" applyProtection="1">
      <alignment horizontal="center" vertical="center"/>
      <protection/>
    </xf>
    <xf numFmtId="192" fontId="20" fillId="0" borderId="0" xfId="0" applyNumberFormat="1" applyFont="1" applyAlignment="1">
      <alignment horizontal="left" vertical="center" shrinkToFit="1"/>
    </xf>
    <xf numFmtId="192" fontId="19" fillId="37" borderId="13" xfId="0" applyNumberFormat="1" applyFont="1" applyFill="1" applyBorder="1" applyAlignment="1">
      <alignment horizontal="center" vertical="center" shrinkToFit="1"/>
    </xf>
    <xf numFmtId="192" fontId="19" fillId="37" borderId="11" xfId="0" applyNumberFormat="1" applyFont="1" applyFill="1" applyBorder="1" applyAlignment="1">
      <alignment horizontal="center" vertical="center" shrinkToFit="1"/>
    </xf>
    <xf numFmtId="192" fontId="35" fillId="36" borderId="12" xfId="0" applyNumberFormat="1" applyFont="1" applyFill="1" applyBorder="1" applyAlignment="1">
      <alignment horizontal="center" vertical="center" shrinkToFit="1"/>
    </xf>
    <xf numFmtId="192" fontId="20" fillId="34" borderId="13" xfId="0" applyNumberFormat="1" applyFont="1" applyFill="1" applyBorder="1" applyAlignment="1">
      <alignment horizontal="left" vertical="center" shrinkToFit="1"/>
    </xf>
    <xf numFmtId="192" fontId="20" fillId="0" borderId="0" xfId="0" applyNumberFormat="1" applyFont="1" applyAlignment="1" applyProtection="1">
      <alignment horizontal="left" vertical="center" shrinkToFit="1"/>
      <protection locked="0"/>
    </xf>
    <xf numFmtId="192" fontId="19" fillId="35" borderId="13" xfId="0" applyNumberFormat="1" applyFont="1" applyFill="1" applyBorder="1" applyAlignment="1">
      <alignment horizontal="center" vertical="center" shrinkToFit="1"/>
    </xf>
    <xf numFmtId="192" fontId="19" fillId="35" borderId="11" xfId="0" applyNumberFormat="1" applyFont="1" applyFill="1" applyBorder="1" applyAlignment="1">
      <alignment horizontal="center" vertical="center" shrinkToFit="1"/>
    </xf>
    <xf numFmtId="0" fontId="20" fillId="0" borderId="16"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79" xfId="0" applyFont="1" applyBorder="1" applyAlignment="1">
      <alignment vertical="center" shrinkToFit="1"/>
    </xf>
    <xf numFmtId="0" fontId="20" fillId="0" borderId="22" xfId="0" applyFont="1" applyBorder="1" applyAlignment="1">
      <alignment horizontal="center" vertical="center" shrinkToFit="1"/>
    </xf>
    <xf numFmtId="0" fontId="20" fillId="0" borderId="67" xfId="0" applyFont="1" applyBorder="1" applyAlignment="1">
      <alignment horizontal="center" vertical="center" shrinkToFit="1"/>
    </xf>
    <xf numFmtId="14" fontId="20" fillId="0" borderId="0" xfId="0" applyNumberFormat="1" applyFont="1" applyAlignment="1">
      <alignment horizontal="right" vertical="center"/>
    </xf>
    <xf numFmtId="0" fontId="68" fillId="0" borderId="0" xfId="0" applyFont="1" applyAlignment="1">
      <alignment horizontal="center" vertical="top"/>
    </xf>
    <xf numFmtId="0" fontId="159" fillId="0" borderId="0" xfId="0" applyFont="1" applyAlignment="1">
      <alignment horizontal="left" vertical="top" wrapText="1"/>
    </xf>
    <xf numFmtId="0" fontId="9" fillId="0" borderId="0" xfId="0" applyFont="1" applyAlignment="1">
      <alignment horizontal="left" vertical="center" wrapText="1"/>
    </xf>
    <xf numFmtId="0" fontId="160" fillId="0" borderId="0" xfId="0" applyFont="1" applyAlignment="1">
      <alignment horizontal="left" vertical="center" shrinkToFit="1"/>
    </xf>
    <xf numFmtId="0" fontId="161" fillId="0" borderId="0" xfId="0" applyFont="1" applyAlignment="1">
      <alignment horizontal="left" vertical="top"/>
    </xf>
    <xf numFmtId="0" fontId="162" fillId="0" borderId="0" xfId="0" applyFont="1" applyAlignment="1">
      <alignment horizontal="left" vertical="top"/>
    </xf>
    <xf numFmtId="0" fontId="87" fillId="0" borderId="0" xfId="0" applyFont="1" applyAlignment="1">
      <alignment horizontal="left" vertical="top" wrapText="1"/>
    </xf>
    <xf numFmtId="0" fontId="146" fillId="0" borderId="85" xfId="0" applyFont="1" applyBorder="1" applyAlignment="1">
      <alignment horizontal="left" vertical="top" wrapText="1"/>
    </xf>
    <xf numFmtId="0" fontId="146" fillId="0" borderId="0" xfId="0" applyFont="1" applyAlignment="1">
      <alignment horizontal="left" vertical="top" wrapText="1"/>
    </xf>
    <xf numFmtId="0" fontId="0" fillId="42" borderId="0" xfId="0" applyFill="1" applyAlignment="1">
      <alignment horizontal="center" vertical="center"/>
    </xf>
    <xf numFmtId="0" fontId="8" fillId="42" borderId="0" xfId="0" applyFont="1" applyFill="1" applyAlignment="1">
      <alignment horizontal="center" vertical="center"/>
    </xf>
    <xf numFmtId="0" fontId="10" fillId="34" borderId="112" xfId="0" applyFont="1" applyFill="1" applyBorder="1" applyAlignment="1">
      <alignment horizontal="center" vertical="center"/>
    </xf>
    <xf numFmtId="0" fontId="10" fillId="34" borderId="14"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113" xfId="0" applyFont="1" applyFill="1" applyBorder="1" applyAlignment="1">
      <alignment horizontal="center" vertical="center"/>
    </xf>
    <xf numFmtId="0" fontId="10" fillId="0" borderId="15" xfId="0" applyFont="1" applyBorder="1" applyAlignment="1" applyProtection="1">
      <alignment horizontal="left" vertical="center" indent="1"/>
      <protection locked="0"/>
    </xf>
    <xf numFmtId="0" fontId="10" fillId="0" borderId="13" xfId="0" applyFont="1" applyBorder="1" applyAlignment="1" applyProtection="1">
      <alignment horizontal="left" vertical="center" indent="1"/>
      <protection locked="0"/>
    </xf>
    <xf numFmtId="0" fontId="10" fillId="0" borderId="89" xfId="0" applyFont="1" applyBorder="1" applyAlignment="1" applyProtection="1">
      <alignment horizontal="left" vertical="center" indent="1"/>
      <protection locked="0"/>
    </xf>
    <xf numFmtId="187" fontId="5" fillId="0" borderId="114" xfId="0" applyNumberFormat="1" applyFont="1" applyBorder="1" applyAlignment="1" applyProtection="1">
      <alignment horizontal="center" vertical="center"/>
      <protection locked="0"/>
    </xf>
    <xf numFmtId="187" fontId="5" fillId="0" borderId="41" xfId="0" applyNumberFormat="1" applyFont="1" applyBorder="1" applyAlignment="1" applyProtection="1">
      <alignment horizontal="center" vertical="center"/>
      <protection locked="0"/>
    </xf>
    <xf numFmtId="187" fontId="5" fillId="0" borderId="42" xfId="0" applyNumberFormat="1" applyFont="1" applyBorder="1" applyAlignment="1" applyProtection="1">
      <alignment horizontal="center" vertical="center"/>
      <protection locked="0"/>
    </xf>
    <xf numFmtId="0" fontId="9" fillId="0" borderId="115" xfId="0" applyFont="1" applyBorder="1" applyAlignment="1">
      <alignment horizontal="center" vertical="center"/>
    </xf>
    <xf numFmtId="0" fontId="9" fillId="0" borderId="84" xfId="0" applyFont="1" applyBorder="1" applyAlignment="1">
      <alignment horizontal="center" vertical="center"/>
    </xf>
    <xf numFmtId="0" fontId="24" fillId="34" borderId="78" xfId="43" applyFill="1" applyBorder="1" applyAlignment="1" applyProtection="1">
      <alignment horizontal="center" vertical="center"/>
      <protection/>
    </xf>
    <xf numFmtId="0" fontId="24" fillId="34" borderId="113" xfId="43" applyFill="1" applyBorder="1" applyAlignment="1" applyProtection="1">
      <alignment horizontal="center" vertical="center"/>
      <protection/>
    </xf>
    <xf numFmtId="0" fontId="0" fillId="0" borderId="25"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40" borderId="11" xfId="0" applyFill="1" applyBorder="1" applyAlignment="1" applyProtection="1">
      <alignment horizontal="left" vertical="center"/>
      <protection locked="0"/>
    </xf>
    <xf numFmtId="0" fontId="46" fillId="0" borderId="11" xfId="0" applyFont="1" applyBorder="1" applyAlignment="1" applyProtection="1">
      <alignment horizontal="left" vertical="center"/>
      <protection locked="0"/>
    </xf>
    <xf numFmtId="0" fontId="4" fillId="40" borderId="116" xfId="0" applyFont="1" applyFill="1" applyBorder="1" applyAlignment="1">
      <alignment horizontal="left" vertical="center" shrinkToFit="1"/>
    </xf>
    <xf numFmtId="0" fontId="4" fillId="40" borderId="117" xfId="0" applyFont="1" applyFill="1" applyBorder="1" applyAlignment="1">
      <alignment horizontal="left" vertical="center" shrinkToFit="1"/>
    </xf>
    <xf numFmtId="49" fontId="10" fillId="0" borderId="15" xfId="0" applyNumberFormat="1" applyFont="1" applyBorder="1" applyAlignment="1" applyProtection="1">
      <alignment horizontal="left" vertical="center" indent="1"/>
      <protection locked="0"/>
    </xf>
    <xf numFmtId="49" fontId="10" fillId="0" borderId="13" xfId="0" applyNumberFormat="1" applyFont="1" applyBorder="1" applyAlignment="1" applyProtection="1">
      <alignment horizontal="left" vertical="center" indent="1"/>
      <protection locked="0"/>
    </xf>
    <xf numFmtId="49" fontId="10" fillId="0" borderId="89" xfId="0" applyNumberFormat="1" applyFont="1" applyBorder="1" applyAlignment="1" applyProtection="1">
      <alignment horizontal="left" vertical="center" indent="1"/>
      <protection locked="0"/>
    </xf>
    <xf numFmtId="6" fontId="163" fillId="0" borderId="25" xfId="0" applyNumberFormat="1" applyFont="1" applyBorder="1" applyAlignment="1" applyProtection="1">
      <alignment horizontal="right" vertical="center" indent="1"/>
      <protection locked="0"/>
    </xf>
    <xf numFmtId="6" fontId="163" fillId="0" borderId="87" xfId="0" applyNumberFormat="1" applyFont="1" applyBorder="1" applyAlignment="1" applyProtection="1">
      <alignment horizontal="right" vertical="center" indent="1"/>
      <protection locked="0"/>
    </xf>
    <xf numFmtId="6" fontId="163" fillId="0" borderId="88" xfId="0" applyNumberFormat="1" applyFont="1" applyBorder="1" applyAlignment="1" applyProtection="1">
      <alignment horizontal="right" vertical="center" indent="1"/>
      <protection locked="0"/>
    </xf>
    <xf numFmtId="187" fontId="10" fillId="0" borderId="118" xfId="0" applyNumberFormat="1" applyFont="1" applyBorder="1" applyAlignment="1" applyProtection="1">
      <alignment horizontal="left" vertical="center" indent="1"/>
      <protection locked="0"/>
    </xf>
    <xf numFmtId="187" fontId="10" fillId="0" borderId="119" xfId="0" applyNumberFormat="1" applyFont="1" applyBorder="1" applyAlignment="1" applyProtection="1">
      <alignment horizontal="left" vertical="center" indent="1"/>
      <protection locked="0"/>
    </xf>
    <xf numFmtId="187" fontId="10" fillId="0" borderId="110" xfId="0" applyNumberFormat="1" applyFont="1" applyBorder="1" applyAlignment="1" applyProtection="1">
      <alignment horizontal="left" vertical="center" indent="1"/>
      <protection locked="0"/>
    </xf>
    <xf numFmtId="0" fontId="11" fillId="34" borderId="83"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35" xfId="0" applyFont="1" applyFill="1" applyBorder="1" applyAlignment="1">
      <alignment horizontal="center" vertical="center"/>
    </xf>
    <xf numFmtId="176" fontId="0" fillId="34" borderId="120" xfId="0" applyNumberFormat="1" applyFill="1" applyBorder="1" applyAlignment="1">
      <alignment horizontal="center" vertical="center"/>
    </xf>
    <xf numFmtId="176" fontId="0" fillId="34" borderId="46" xfId="0" applyNumberFormat="1" applyFill="1" applyBorder="1" applyAlignment="1">
      <alignment horizontal="center" vertical="center"/>
    </xf>
    <xf numFmtId="0" fontId="10" fillId="34" borderId="121" xfId="0" applyFont="1" applyFill="1" applyBorder="1" applyAlignment="1">
      <alignment horizontal="center" vertical="center"/>
    </xf>
    <xf numFmtId="0" fontId="10" fillId="34" borderId="122" xfId="0" applyFont="1" applyFill="1" applyBorder="1" applyAlignment="1">
      <alignment horizontal="center" vertical="center"/>
    </xf>
    <xf numFmtId="0" fontId="164" fillId="40" borderId="41" xfId="0" applyFont="1" applyFill="1" applyBorder="1" applyAlignment="1">
      <alignment horizontal="left" vertical="center"/>
    </xf>
    <xf numFmtId="0" fontId="164" fillId="40" borderId="123" xfId="0" applyFont="1" applyFill="1" applyBorder="1" applyAlignment="1">
      <alignment horizontal="left" vertical="center"/>
    </xf>
    <xf numFmtId="0" fontId="0" fillId="34" borderId="24" xfId="0" applyFill="1" applyBorder="1" applyAlignment="1">
      <alignment horizontal="center" vertical="center"/>
    </xf>
    <xf numFmtId="0" fontId="0" fillId="34" borderId="41" xfId="0" applyFill="1" applyBorder="1" applyAlignment="1">
      <alignment horizontal="center" vertical="center"/>
    </xf>
    <xf numFmtId="0" fontId="0" fillId="34" borderId="123" xfId="0" applyFill="1" applyBorder="1" applyAlignment="1">
      <alignment horizontal="center" vertical="center"/>
    </xf>
    <xf numFmtId="0" fontId="4" fillId="40" borderId="97" xfId="0" applyFont="1" applyFill="1" applyBorder="1" applyAlignment="1">
      <alignment horizontal="left" vertical="center" shrinkToFit="1"/>
    </xf>
    <xf numFmtId="0" fontId="4" fillId="40" borderId="124" xfId="0" applyFont="1" applyFill="1" applyBorder="1" applyAlignment="1">
      <alignment horizontal="left" vertical="center" shrinkToFit="1"/>
    </xf>
    <xf numFmtId="0" fontId="4" fillId="40" borderId="95" xfId="0" applyFont="1" applyFill="1" applyBorder="1" applyAlignment="1">
      <alignment horizontal="left" vertical="center" shrinkToFit="1"/>
    </xf>
    <xf numFmtId="0" fontId="4" fillId="40" borderId="125" xfId="0" applyFont="1" applyFill="1" applyBorder="1" applyAlignment="1">
      <alignment horizontal="left" vertical="center" shrinkToFit="1"/>
    </xf>
    <xf numFmtId="0" fontId="15" fillId="40" borderId="87" xfId="0" applyFont="1" applyFill="1" applyBorder="1" applyAlignment="1">
      <alignment vertical="center" shrinkToFit="1"/>
    </xf>
    <xf numFmtId="0" fontId="15" fillId="40" borderId="113" xfId="0" applyFont="1" applyFill="1" applyBorder="1" applyAlignment="1">
      <alignment vertical="center" shrinkToFit="1"/>
    </xf>
    <xf numFmtId="0" fontId="0" fillId="40" borderId="87" xfId="0" applyFill="1" applyBorder="1" applyAlignment="1">
      <alignment horizontal="left" vertical="center"/>
    </xf>
    <xf numFmtId="0" fontId="0" fillId="40" borderId="113" xfId="0" applyFill="1" applyBorder="1" applyAlignment="1">
      <alignment horizontal="left" vertical="center"/>
    </xf>
    <xf numFmtId="0" fontId="0" fillId="40" borderId="119" xfId="0" applyFill="1" applyBorder="1" applyAlignment="1">
      <alignment horizontal="left" vertical="center"/>
    </xf>
    <xf numFmtId="0" fontId="0" fillId="40" borderId="122" xfId="0" applyFill="1" applyBorder="1" applyAlignment="1">
      <alignment horizontal="left" vertical="center"/>
    </xf>
    <xf numFmtId="0" fontId="4" fillId="40" borderId="87" xfId="0" applyFont="1" applyFill="1" applyBorder="1" applyAlignment="1">
      <alignment horizontal="left" vertical="center" shrinkToFit="1"/>
    </xf>
    <xf numFmtId="0" fontId="0" fillId="40" borderId="113" xfId="0" applyFill="1" applyBorder="1" applyAlignment="1">
      <alignment horizontal="left" vertical="center" shrinkToFit="1"/>
    </xf>
    <xf numFmtId="0" fontId="15" fillId="40" borderId="15" xfId="0" applyFont="1" applyFill="1" applyBorder="1" applyAlignment="1">
      <alignment vertical="center" shrinkToFit="1"/>
    </xf>
    <xf numFmtId="0" fontId="15" fillId="40" borderId="14" xfId="0" applyFont="1" applyFill="1" applyBorder="1" applyAlignment="1">
      <alignment vertical="center" shrinkToFit="1"/>
    </xf>
    <xf numFmtId="0" fontId="15" fillId="40" borderId="118" xfId="0" applyFont="1" applyFill="1" applyBorder="1" applyAlignment="1">
      <alignment vertical="center" shrinkToFit="1"/>
    </xf>
    <xf numFmtId="0" fontId="15" fillId="40" borderId="122" xfId="0" applyFont="1" applyFill="1" applyBorder="1" applyAlignment="1">
      <alignment vertical="center" shrinkToFit="1"/>
    </xf>
    <xf numFmtId="0" fontId="46" fillId="40" borderId="10" xfId="0" applyFont="1" applyFill="1" applyBorder="1" applyAlignment="1" applyProtection="1">
      <alignment horizontal="left" vertical="center"/>
      <protection locked="0"/>
    </xf>
    <xf numFmtId="0" fontId="46" fillId="0" borderId="10" xfId="0" applyFont="1" applyBorder="1" applyAlignment="1" applyProtection="1">
      <alignment horizontal="left" vertical="center"/>
      <protection locked="0"/>
    </xf>
    <xf numFmtId="0" fontId="2" fillId="48" borderId="55" xfId="0" applyFont="1" applyFill="1" applyBorder="1" applyAlignment="1">
      <alignment vertical="center"/>
    </xf>
    <xf numFmtId="0" fontId="2" fillId="48" borderId="23" xfId="0" applyFont="1" applyFill="1" applyBorder="1" applyAlignment="1">
      <alignment vertical="center"/>
    </xf>
    <xf numFmtId="0" fontId="2" fillId="48" borderId="50" xfId="0" applyFont="1" applyFill="1" applyBorder="1" applyAlignment="1">
      <alignment vertical="center"/>
    </xf>
    <xf numFmtId="0" fontId="48" fillId="40" borderId="12" xfId="0" applyFont="1" applyFill="1" applyBorder="1" applyAlignment="1" applyProtection="1">
      <alignment horizontal="left" vertical="center"/>
      <protection locked="0"/>
    </xf>
    <xf numFmtId="0" fontId="48" fillId="0" borderId="12" xfId="0" applyFont="1" applyBorder="1" applyAlignment="1" applyProtection="1">
      <alignment horizontal="left" vertical="center"/>
      <protection locked="0"/>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4" borderId="128" xfId="0" applyFill="1" applyBorder="1" applyAlignment="1">
      <alignment horizontal="center" vertical="center"/>
    </xf>
    <xf numFmtId="0" fontId="16" fillId="34" borderId="59" xfId="0" applyFont="1" applyFill="1" applyBorder="1" applyAlignment="1">
      <alignment horizontal="center" vertical="center"/>
    </xf>
    <xf numFmtId="0" fontId="16" fillId="34" borderId="49" xfId="0" applyFont="1" applyFill="1" applyBorder="1" applyAlignment="1">
      <alignment horizontal="center" vertical="center"/>
    </xf>
    <xf numFmtId="0" fontId="2" fillId="48" borderId="85" xfId="0" applyFont="1" applyFill="1" applyBorder="1" applyAlignment="1">
      <alignment horizontal="left" vertical="center"/>
    </xf>
    <xf numFmtId="0" fontId="2" fillId="48" borderId="0" xfId="0" applyFont="1" applyFill="1" applyAlignment="1">
      <alignment horizontal="left" vertical="center"/>
    </xf>
    <xf numFmtId="0" fontId="2" fillId="48" borderId="129" xfId="0" applyFont="1" applyFill="1" applyBorder="1" applyAlignment="1">
      <alignment horizontal="left" vertical="center"/>
    </xf>
    <xf numFmtId="0" fontId="2" fillId="48" borderId="85" xfId="0" applyFont="1" applyFill="1" applyBorder="1" applyAlignment="1">
      <alignment vertical="center"/>
    </xf>
    <xf numFmtId="0" fontId="2" fillId="48" borderId="0" xfId="0" applyFont="1" applyFill="1" applyAlignment="1">
      <alignment vertical="center"/>
    </xf>
    <xf numFmtId="0" fontId="2" fillId="48" borderId="129" xfId="0" applyFont="1" applyFill="1" applyBorder="1" applyAlignment="1">
      <alignment vertical="center"/>
    </xf>
    <xf numFmtId="0" fontId="81" fillId="49" borderId="15" xfId="0" applyFont="1" applyFill="1" applyBorder="1" applyAlignment="1">
      <alignment horizontal="center" vertical="center"/>
    </xf>
    <xf numFmtId="0" fontId="81" fillId="49" borderId="13" xfId="0" applyFont="1" applyFill="1" applyBorder="1" applyAlignment="1">
      <alignment horizontal="center" vertical="center"/>
    </xf>
    <xf numFmtId="0" fontId="81" fillId="49" borderId="14" xfId="0" applyFont="1" applyFill="1" applyBorder="1" applyAlignment="1">
      <alignment horizontal="center" vertical="center"/>
    </xf>
    <xf numFmtId="0" fontId="18" fillId="36" borderId="0" xfId="0" applyFont="1" applyFill="1" applyAlignment="1">
      <alignment horizontal="center" vertical="center"/>
    </xf>
    <xf numFmtId="0" fontId="3" fillId="40" borderId="16" xfId="0" applyFont="1" applyFill="1" applyBorder="1" applyAlignment="1">
      <alignment horizontal="center" vertical="center"/>
    </xf>
    <xf numFmtId="0" fontId="3" fillId="40" borderId="79" xfId="0" applyFont="1" applyFill="1" applyBorder="1" applyAlignment="1">
      <alignment horizontal="center" vertical="center"/>
    </xf>
    <xf numFmtId="0" fontId="3" fillId="40" borderId="130" xfId="0" applyFont="1" applyFill="1" applyBorder="1" applyAlignment="1">
      <alignment horizontal="center" vertical="center"/>
    </xf>
    <xf numFmtId="0" fontId="30" fillId="40" borderId="131" xfId="0" applyFont="1" applyFill="1" applyBorder="1" applyAlignment="1">
      <alignment horizontal="left" vertical="center"/>
    </xf>
    <xf numFmtId="0" fontId="0" fillId="0" borderId="23" xfId="0" applyBorder="1" applyAlignment="1">
      <alignment vertical="center"/>
    </xf>
    <xf numFmtId="0" fontId="0" fillId="0" borderId="132" xfId="0" applyBorder="1" applyAlignment="1">
      <alignment vertical="center"/>
    </xf>
    <xf numFmtId="0" fontId="22" fillId="34" borderId="112" xfId="0" applyFont="1" applyFill="1" applyBorder="1" applyAlignment="1">
      <alignment horizontal="left" vertical="center" shrinkToFit="1"/>
    </xf>
    <xf numFmtId="0" fontId="22" fillId="34" borderId="13" xfId="0" applyFont="1" applyFill="1" applyBorder="1" applyAlignment="1">
      <alignment horizontal="left" vertical="center" shrinkToFit="1"/>
    </xf>
    <xf numFmtId="0" fontId="22" fillId="34" borderId="121" xfId="0" applyFont="1" applyFill="1" applyBorder="1" applyAlignment="1">
      <alignment horizontal="left" vertical="center" shrinkToFit="1"/>
    </xf>
    <xf numFmtId="0" fontId="22" fillId="34" borderId="119" xfId="0" applyFont="1" applyFill="1" applyBorder="1" applyAlignment="1">
      <alignment horizontal="left" vertical="center" shrinkToFit="1"/>
    </xf>
    <xf numFmtId="0" fontId="22" fillId="34" borderId="78" xfId="0" applyFont="1" applyFill="1" applyBorder="1" applyAlignment="1">
      <alignment horizontal="left" vertical="center"/>
    </xf>
    <xf numFmtId="0" fontId="22" fillId="34" borderId="87" xfId="0" applyFont="1" applyFill="1" applyBorder="1" applyAlignment="1">
      <alignment horizontal="left" vertical="center"/>
    </xf>
    <xf numFmtId="0" fontId="74" fillId="48" borderId="83" xfId="0" applyFont="1" applyFill="1" applyBorder="1" applyAlignment="1">
      <alignment horizontal="center" vertical="center" wrapText="1"/>
    </xf>
    <xf numFmtId="0" fontId="74" fillId="48" borderId="133" xfId="0" applyFont="1" applyFill="1" applyBorder="1" applyAlignment="1">
      <alignment horizontal="center" vertical="center" wrapText="1"/>
    </xf>
    <xf numFmtId="0" fontId="74" fillId="48" borderId="33" xfId="0" applyFont="1" applyFill="1" applyBorder="1" applyAlignment="1">
      <alignment horizontal="center" vertical="center" wrapText="1"/>
    </xf>
    <xf numFmtId="0" fontId="71" fillId="48" borderId="131" xfId="0" applyFont="1" applyFill="1" applyBorder="1" applyAlignment="1">
      <alignment horizontal="center" vertical="center" wrapText="1"/>
    </xf>
    <xf numFmtId="0" fontId="71" fillId="48" borderId="23" xfId="0" applyFont="1" applyFill="1" applyBorder="1" applyAlignment="1">
      <alignment horizontal="center" vertical="center" wrapText="1"/>
    </xf>
    <xf numFmtId="0" fontId="71" fillId="48" borderId="132" xfId="0" applyFont="1" applyFill="1" applyBorder="1" applyAlignment="1">
      <alignment horizontal="center" vertical="center" wrapText="1"/>
    </xf>
    <xf numFmtId="0" fontId="22" fillId="34" borderId="112" xfId="0" applyFont="1" applyFill="1" applyBorder="1" applyAlignment="1">
      <alignment horizontal="left" vertical="center"/>
    </xf>
    <xf numFmtId="0" fontId="22" fillId="34" borderId="13" xfId="0" applyFont="1" applyFill="1" applyBorder="1" applyAlignment="1">
      <alignment horizontal="left" vertical="center"/>
    </xf>
    <xf numFmtId="0" fontId="23" fillId="34" borderId="31" xfId="0" applyFont="1" applyFill="1" applyBorder="1" applyAlignment="1">
      <alignment horizontal="center" vertical="center"/>
    </xf>
    <xf numFmtId="0" fontId="23" fillId="34" borderId="59" xfId="0" applyFont="1" applyFill="1" applyBorder="1" applyAlignment="1">
      <alignment horizontal="center" vertical="center"/>
    </xf>
    <xf numFmtId="14" fontId="75" fillId="40" borderId="120" xfId="0" applyNumberFormat="1" applyFont="1" applyFill="1" applyBorder="1" applyAlignment="1" applyProtection="1">
      <alignment horizontal="center" vertical="center" shrinkToFit="1"/>
      <protection locked="0"/>
    </xf>
    <xf numFmtId="14" fontId="75" fillId="40" borderId="134" xfId="0" applyNumberFormat="1" applyFont="1" applyFill="1" applyBorder="1" applyAlignment="1" applyProtection="1">
      <alignment horizontal="center" vertical="center" shrinkToFit="1"/>
      <protection locked="0"/>
    </xf>
    <xf numFmtId="0" fontId="21" fillId="45" borderId="37" xfId="0" applyFont="1" applyFill="1" applyBorder="1" applyAlignment="1">
      <alignment horizontal="center" vertical="center" wrapText="1"/>
    </xf>
    <xf numFmtId="0" fontId="21" fillId="45" borderId="43" xfId="0" applyFont="1" applyFill="1" applyBorder="1" applyAlignment="1">
      <alignment horizontal="center" vertical="center" wrapText="1"/>
    </xf>
    <xf numFmtId="0" fontId="21" fillId="45" borderId="66" xfId="0" applyFont="1" applyFill="1" applyBorder="1" applyAlignment="1">
      <alignment horizontal="center" vertical="center" wrapText="1"/>
    </xf>
    <xf numFmtId="0" fontId="52" fillId="40" borderId="22" xfId="0" applyFont="1" applyFill="1" applyBorder="1" applyAlignment="1">
      <alignment horizontal="center" vertical="center"/>
    </xf>
    <xf numFmtId="0" fontId="52" fillId="40" borderId="0" xfId="0" applyFont="1" applyFill="1" applyAlignment="1">
      <alignment horizontal="center" vertical="center"/>
    </xf>
    <xf numFmtId="0" fontId="52" fillId="40" borderId="35" xfId="0" applyFont="1" applyFill="1" applyBorder="1" applyAlignment="1">
      <alignment horizontal="center" vertical="center"/>
    </xf>
    <xf numFmtId="0" fontId="23" fillId="48" borderId="55" xfId="0" applyFont="1" applyFill="1" applyBorder="1" applyAlignment="1">
      <alignment horizontal="center" vertical="center"/>
    </xf>
    <xf numFmtId="0" fontId="23" fillId="48" borderId="41" xfId="0" applyFont="1" applyFill="1" applyBorder="1" applyAlignment="1">
      <alignment horizontal="center" vertical="center"/>
    </xf>
    <xf numFmtId="0" fontId="23" fillId="48" borderId="42" xfId="0" applyFont="1" applyFill="1" applyBorder="1" applyAlignment="1">
      <alignment horizontal="center" vertical="center"/>
    </xf>
    <xf numFmtId="0" fontId="31" fillId="34" borderId="34" xfId="43" applyFont="1" applyFill="1" applyBorder="1" applyAlignment="1" applyProtection="1">
      <alignment horizontal="center" vertical="center"/>
      <protection/>
    </xf>
    <xf numFmtId="0" fontId="23" fillId="45" borderId="37" xfId="0" applyFont="1" applyFill="1" applyBorder="1" applyAlignment="1">
      <alignment horizontal="center" vertical="center"/>
    </xf>
    <xf numFmtId="0" fontId="23" fillId="45" borderId="43" xfId="0" applyFont="1" applyFill="1" applyBorder="1" applyAlignment="1">
      <alignment horizontal="center" vertical="center"/>
    </xf>
    <xf numFmtId="0" fontId="23" fillId="45" borderId="66" xfId="0" applyFont="1" applyFill="1" applyBorder="1" applyAlignment="1">
      <alignment horizontal="center" vertical="center"/>
    </xf>
    <xf numFmtId="0" fontId="65" fillId="0" borderId="67" xfId="0" applyFont="1" applyBorder="1" applyAlignment="1" applyProtection="1">
      <alignment horizontal="left" vertical="center"/>
      <protection locked="0"/>
    </xf>
    <xf numFmtId="0" fontId="58" fillId="40" borderId="43" xfId="0" applyFont="1" applyFill="1" applyBorder="1" applyAlignment="1">
      <alignment horizontal="left" vertical="center"/>
    </xf>
    <xf numFmtId="0" fontId="58" fillId="40" borderId="12" xfId="0" applyFont="1" applyFill="1" applyBorder="1" applyAlignment="1">
      <alignment horizontal="left" vertical="center"/>
    </xf>
    <xf numFmtId="0" fontId="58" fillId="40" borderId="45" xfId="0" applyFont="1" applyFill="1" applyBorder="1" applyAlignment="1">
      <alignment horizontal="left" vertical="center"/>
    </xf>
    <xf numFmtId="0" fontId="64" fillId="0" borderId="67" xfId="0" applyFont="1" applyBorder="1" applyAlignment="1" applyProtection="1">
      <alignment horizontal="left" vertical="center"/>
      <protection locked="0"/>
    </xf>
    <xf numFmtId="0" fontId="64" fillId="0" borderId="135" xfId="0" applyFont="1" applyBorder="1" applyAlignment="1" applyProtection="1">
      <alignment horizontal="left" vertical="center"/>
      <protection locked="0"/>
    </xf>
    <xf numFmtId="0" fontId="21" fillId="33" borderId="85" xfId="0" applyFont="1" applyFill="1" applyBorder="1" applyAlignment="1">
      <alignment horizontal="center" vertical="center"/>
    </xf>
    <xf numFmtId="0" fontId="21" fillId="33" borderId="0" xfId="0" applyFont="1" applyFill="1" applyAlignment="1">
      <alignment horizontal="center" vertical="center"/>
    </xf>
    <xf numFmtId="0" fontId="63" fillId="0" borderId="113" xfId="0" applyFont="1" applyBorder="1" applyAlignment="1" applyProtection="1">
      <alignment horizontal="left" vertical="center"/>
      <protection locked="0"/>
    </xf>
    <xf numFmtId="0" fontId="63" fillId="0" borderId="27" xfId="0" applyFont="1" applyBorder="1" applyAlignment="1" applyProtection="1">
      <alignment horizontal="left" vertical="center"/>
      <protection locked="0"/>
    </xf>
    <xf numFmtId="0" fontId="63" fillId="0" borderId="38" xfId="0" applyFont="1" applyBorder="1" applyAlignment="1" applyProtection="1">
      <alignment horizontal="left" vertical="center"/>
      <protection locked="0"/>
    </xf>
    <xf numFmtId="0" fontId="58" fillId="40" borderId="53" xfId="0" applyFont="1" applyFill="1" applyBorder="1" applyAlignment="1">
      <alignment horizontal="left" vertical="center"/>
    </xf>
    <xf numFmtId="0" fontId="58" fillId="40" borderId="10" xfId="0" applyFont="1" applyFill="1" applyBorder="1" applyAlignment="1">
      <alignment horizontal="left" vertical="center"/>
    </xf>
    <xf numFmtId="0" fontId="58" fillId="40" borderId="51" xfId="0" applyFont="1" applyFill="1" applyBorder="1" applyAlignment="1">
      <alignment horizontal="left" vertical="center"/>
    </xf>
    <xf numFmtId="0" fontId="64" fillId="0" borderId="0" xfId="0" applyFont="1" applyAlignment="1" applyProtection="1">
      <alignment horizontal="left" vertical="center"/>
      <protection locked="0"/>
    </xf>
    <xf numFmtId="0" fontId="64" fillId="0" borderId="129" xfId="0" applyFont="1" applyBorder="1" applyAlignment="1" applyProtection="1">
      <alignment horizontal="left" vertical="center"/>
      <protection locked="0"/>
    </xf>
    <xf numFmtId="0" fontId="61" fillId="50" borderId="24" xfId="0" applyFont="1" applyFill="1" applyBorder="1" applyAlignment="1">
      <alignment horizontal="center" vertical="center"/>
    </xf>
    <xf numFmtId="0" fontId="61" fillId="50" borderId="41" xfId="0" applyFont="1" applyFill="1" applyBorder="1" applyAlignment="1">
      <alignment horizontal="center" vertical="center"/>
    </xf>
    <xf numFmtId="0" fontId="61" fillId="50" borderId="42" xfId="0" applyFont="1" applyFill="1" applyBorder="1" applyAlignment="1">
      <alignment horizontal="center" vertical="center"/>
    </xf>
    <xf numFmtId="0" fontId="62" fillId="0" borderId="0" xfId="0" applyFont="1" applyAlignment="1">
      <alignment vertical="center" wrapText="1"/>
    </xf>
    <xf numFmtId="188" fontId="58" fillId="0" borderId="24" xfId="0" applyNumberFormat="1" applyFont="1" applyBorder="1" applyAlignment="1" applyProtection="1">
      <alignment horizontal="left" vertical="center"/>
      <protection locked="0"/>
    </xf>
    <xf numFmtId="188" fontId="58" fillId="0" borderId="41" xfId="0" applyNumberFormat="1" applyFont="1" applyBorder="1" applyAlignment="1" applyProtection="1">
      <alignment horizontal="left" vertical="center"/>
      <protection locked="0"/>
    </xf>
    <xf numFmtId="188" fontId="58" fillId="0" borderId="42" xfId="0" applyNumberFormat="1" applyFont="1" applyBorder="1" applyAlignment="1" applyProtection="1">
      <alignment horizontal="left" vertical="center"/>
      <protection locked="0"/>
    </xf>
    <xf numFmtId="0" fontId="66" fillId="40" borderId="66" xfId="0" applyFont="1" applyFill="1" applyBorder="1" applyAlignment="1">
      <alignment horizontal="left" vertical="center"/>
    </xf>
    <xf numFmtId="0" fontId="66" fillId="40" borderId="39" xfId="0" applyFont="1" applyFill="1" applyBorder="1" applyAlignment="1">
      <alignment horizontal="left" vertical="center"/>
    </xf>
    <xf numFmtId="0" fontId="66" fillId="40" borderId="40" xfId="0" applyFont="1" applyFill="1" applyBorder="1" applyAlignment="1">
      <alignment horizontal="left" vertical="center"/>
    </xf>
    <xf numFmtId="0" fontId="65" fillId="0" borderId="119" xfId="0" applyFont="1" applyBorder="1" applyAlignment="1" applyProtection="1">
      <alignment horizontal="left" vertical="center"/>
      <protection locked="0"/>
    </xf>
    <xf numFmtId="0" fontId="65" fillId="0" borderId="110" xfId="0" applyFont="1" applyBorder="1" applyAlignment="1" applyProtection="1">
      <alignment horizontal="left" vertical="center"/>
      <protection locked="0"/>
    </xf>
    <xf numFmtId="0" fontId="59" fillId="40" borderId="52" xfId="0" applyFont="1" applyFill="1" applyBorder="1" applyAlignment="1">
      <alignment horizontal="left" vertical="center"/>
    </xf>
    <xf numFmtId="0" fontId="59" fillId="40" borderId="11" xfId="0" applyFont="1" applyFill="1" applyBorder="1" applyAlignment="1">
      <alignment horizontal="left" vertical="center"/>
    </xf>
    <xf numFmtId="0" fontId="59" fillId="40" borderId="44" xfId="0" applyFont="1" applyFill="1" applyBorder="1" applyAlignment="1">
      <alignment horizontal="left" vertical="center"/>
    </xf>
    <xf numFmtId="0" fontId="64" fillId="0" borderId="119" xfId="0" applyFont="1" applyBorder="1" applyAlignment="1" applyProtection="1">
      <alignment horizontal="left" vertical="center"/>
      <protection locked="0"/>
    </xf>
    <xf numFmtId="0" fontId="64" fillId="0" borderId="110" xfId="0" applyFont="1" applyBorder="1" applyAlignment="1" applyProtection="1">
      <alignment horizontal="left" vertical="center"/>
      <protection locked="0"/>
    </xf>
    <xf numFmtId="0" fontId="58" fillId="40" borderId="37" xfId="0" applyFont="1" applyFill="1" applyBorder="1" applyAlignment="1">
      <alignment horizontal="left" vertical="center"/>
    </xf>
    <xf numFmtId="0" fontId="58" fillId="40" borderId="27" xfId="0" applyFont="1" applyFill="1" applyBorder="1" applyAlignment="1">
      <alignment horizontal="left" vertical="center"/>
    </xf>
    <xf numFmtId="0" fontId="58" fillId="40" borderId="38" xfId="0" applyFont="1" applyFill="1" applyBorder="1" applyAlignment="1">
      <alignment horizontal="left" vertical="center"/>
    </xf>
    <xf numFmtId="0" fontId="65" fillId="0" borderId="54" xfId="0" applyFont="1" applyBorder="1" applyAlignment="1" applyProtection="1">
      <alignment horizontal="left" vertical="center"/>
      <protection locked="0"/>
    </xf>
    <xf numFmtId="0" fontId="65" fillId="0" borderId="133" xfId="0" applyFont="1" applyBorder="1" applyAlignment="1" applyProtection="1">
      <alignment horizontal="left" vertical="center"/>
      <protection locked="0"/>
    </xf>
    <xf numFmtId="0" fontId="65" fillId="0" borderId="136" xfId="0" applyFont="1" applyBorder="1" applyAlignment="1" applyProtection="1">
      <alignment horizontal="left" vertical="center"/>
      <protection locked="0"/>
    </xf>
    <xf numFmtId="0" fontId="58" fillId="40" borderId="29" xfId="0" applyFont="1" applyFill="1" applyBorder="1" applyAlignment="1">
      <alignment horizontal="left" vertical="center"/>
    </xf>
    <xf numFmtId="0" fontId="58" fillId="40" borderId="26" xfId="0" applyFont="1" applyFill="1" applyBorder="1" applyAlignment="1">
      <alignment horizontal="left" vertical="center"/>
    </xf>
    <xf numFmtId="0" fontId="58" fillId="40" borderId="36" xfId="0" applyFont="1" applyFill="1" applyBorder="1" applyAlignment="1">
      <alignment horizontal="left" vertical="center"/>
    </xf>
    <xf numFmtId="0" fontId="63" fillId="0" borderId="24"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3" fillId="0" borderId="42" xfId="0" applyFont="1" applyBorder="1" applyAlignment="1" applyProtection="1">
      <alignment horizontal="center" vertical="center"/>
      <protection locked="0"/>
    </xf>
    <xf numFmtId="0" fontId="20" fillId="0" borderId="67" xfId="0" applyFont="1" applyBorder="1" applyAlignment="1">
      <alignment horizontal="center" vertical="center"/>
    </xf>
    <xf numFmtId="0" fontId="19" fillId="37" borderId="16" xfId="0" applyFont="1" applyFill="1" applyBorder="1" applyAlignment="1">
      <alignment horizontal="center" vertical="center"/>
    </xf>
    <xf numFmtId="0" fontId="19" fillId="37" borderId="17" xfId="0" applyFont="1" applyFill="1" applyBorder="1" applyAlignment="1">
      <alignment horizontal="center" vertical="center"/>
    </xf>
    <xf numFmtId="0" fontId="19" fillId="37" borderId="11" xfId="0" applyFont="1" applyFill="1" applyBorder="1" applyAlignment="1">
      <alignment horizontal="center" vertical="center"/>
    </xf>
    <xf numFmtId="0" fontId="34" fillId="37" borderId="13" xfId="0" applyFont="1" applyFill="1" applyBorder="1" applyAlignment="1">
      <alignment horizontal="center" vertical="center" wrapText="1"/>
    </xf>
    <xf numFmtId="0" fontId="75" fillId="37" borderId="13" xfId="0" applyFont="1" applyFill="1" applyBorder="1" applyAlignment="1">
      <alignment horizontal="center" vertical="center"/>
    </xf>
    <xf numFmtId="0" fontId="19" fillId="37" borderId="15" xfId="0" applyFont="1" applyFill="1" applyBorder="1" applyAlignment="1">
      <alignment horizontal="center" vertical="center"/>
    </xf>
    <xf numFmtId="0" fontId="19" fillId="37" borderId="13"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0"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1" xfId="0" applyFont="1" applyFill="1" applyBorder="1" applyAlignment="1">
      <alignment horizontal="center" vertical="center"/>
    </xf>
    <xf numFmtId="0" fontId="19" fillId="35" borderId="17" xfId="0" applyFont="1" applyFill="1" applyBorder="1" applyAlignment="1">
      <alignment horizontal="center" vertical="center"/>
    </xf>
    <xf numFmtId="0" fontId="19" fillId="35" borderId="13" xfId="0" applyFont="1" applyFill="1" applyBorder="1" applyAlignment="1">
      <alignment horizontal="center" vertical="center"/>
    </xf>
    <xf numFmtId="0" fontId="34" fillId="35" borderId="13" xfId="0" applyFont="1" applyFill="1" applyBorder="1" applyAlignment="1">
      <alignment horizontal="center" vertical="center" wrapText="1"/>
    </xf>
    <xf numFmtId="0" fontId="34" fillId="35" borderId="13"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4" xfId="0" applyFont="1" applyFill="1" applyBorder="1" applyAlignment="1">
      <alignment horizontal="center" vertical="center"/>
    </xf>
    <xf numFmtId="0" fontId="32" fillId="0" borderId="12" xfId="0" applyFont="1" applyBorder="1" applyAlignment="1">
      <alignment horizontal="left" vertical="center" shrinkToFit="1"/>
    </xf>
    <xf numFmtId="0" fontId="88" fillId="51" borderId="15" xfId="0" applyFont="1" applyFill="1" applyBorder="1" applyAlignment="1">
      <alignment horizontal="center" vertical="center" shrinkToFit="1"/>
    </xf>
    <xf numFmtId="0" fontId="88" fillId="51" borderId="13" xfId="0" applyFont="1" applyFill="1" applyBorder="1" applyAlignment="1">
      <alignment horizontal="center" vertical="center" shrinkToFit="1"/>
    </xf>
    <xf numFmtId="0" fontId="21" fillId="0" borderId="76" xfId="0" applyFont="1" applyBorder="1" applyAlignment="1" applyProtection="1">
      <alignment horizontal="left" vertical="center"/>
      <protection locked="0"/>
    </xf>
    <xf numFmtId="0" fontId="21" fillId="0" borderId="92" xfId="0" applyFont="1" applyBorder="1" applyAlignment="1" applyProtection="1">
      <alignment horizontal="left" vertical="center"/>
      <protection locked="0"/>
    </xf>
    <xf numFmtId="0" fontId="21" fillId="0" borderId="94" xfId="0" applyFont="1" applyBorder="1" applyAlignment="1" applyProtection="1">
      <alignment horizontal="left" vertical="center"/>
      <protection locked="0"/>
    </xf>
    <xf numFmtId="188" fontId="32" fillId="0" borderId="15" xfId="0" applyNumberFormat="1" applyFont="1" applyBorder="1" applyAlignment="1" applyProtection="1">
      <alignment horizontal="center" vertical="center"/>
      <protection locked="0"/>
    </xf>
    <xf numFmtId="188" fontId="32" fillId="0" borderId="13" xfId="0" applyNumberFormat="1" applyFont="1" applyBorder="1" applyAlignment="1" applyProtection="1">
      <alignment horizontal="center" vertical="center"/>
      <protection locked="0"/>
    </xf>
    <xf numFmtId="188" fontId="32" fillId="0" borderId="14" xfId="0" applyNumberFormat="1" applyFont="1" applyBorder="1" applyAlignment="1" applyProtection="1">
      <alignment horizontal="center" vertical="center"/>
      <protection locked="0"/>
    </xf>
    <xf numFmtId="0" fontId="36" fillId="37" borderId="15" xfId="0" applyFont="1" applyFill="1" applyBorder="1" applyAlignment="1">
      <alignment horizontal="center" vertical="center"/>
    </xf>
    <xf numFmtId="0" fontId="36" fillId="37" borderId="13" xfId="0" applyFont="1" applyFill="1" applyBorder="1" applyAlignment="1">
      <alignment horizontal="center" vertical="center"/>
    </xf>
    <xf numFmtId="0" fontId="36" fillId="37" borderId="14" xfId="0" applyFont="1" applyFill="1" applyBorder="1" applyAlignment="1">
      <alignment horizontal="center" vertical="center"/>
    </xf>
    <xf numFmtId="0" fontId="21" fillId="0" borderId="82" xfId="0" applyFont="1" applyBorder="1" applyAlignment="1" applyProtection="1">
      <alignment horizontal="left" vertical="center"/>
      <protection locked="0"/>
    </xf>
    <xf numFmtId="0" fontId="21" fillId="0" borderId="99" xfId="0" applyFont="1" applyBorder="1" applyAlignment="1" applyProtection="1">
      <alignment horizontal="left" vertical="center"/>
      <protection locked="0"/>
    </xf>
    <xf numFmtId="0" fontId="21" fillId="0" borderId="137" xfId="0" applyFont="1" applyBorder="1" applyAlignment="1" applyProtection="1">
      <alignment horizontal="left" vertical="center"/>
      <protection locked="0"/>
    </xf>
    <xf numFmtId="0" fontId="88" fillId="51" borderId="67" xfId="0" applyFont="1" applyFill="1" applyBorder="1" applyAlignment="1">
      <alignment horizontal="left" vertical="center" shrinkToFit="1"/>
    </xf>
    <xf numFmtId="0" fontId="88" fillId="51" borderId="0" xfId="0" applyFont="1" applyFill="1" applyAlignment="1">
      <alignment horizontal="left" vertical="center" shrinkToFit="1"/>
    </xf>
    <xf numFmtId="0" fontId="55" fillId="36" borderId="16" xfId="0" applyFont="1" applyFill="1" applyBorder="1" applyAlignment="1">
      <alignment horizontal="center" vertical="center"/>
    </xf>
    <xf numFmtId="0" fontId="55" fillId="36" borderId="13" xfId="0" applyFont="1" applyFill="1" applyBorder="1" applyAlignment="1">
      <alignment horizontal="center" vertical="center"/>
    </xf>
    <xf numFmtId="0" fontId="55" fillId="36" borderId="14" xfId="0" applyFont="1" applyFill="1" applyBorder="1" applyAlignment="1">
      <alignment horizontal="center" vertical="center"/>
    </xf>
    <xf numFmtId="0" fontId="34" fillId="52" borderId="15" xfId="0" applyFont="1" applyFill="1" applyBorder="1" applyAlignment="1">
      <alignment horizontal="center" vertical="center"/>
    </xf>
    <xf numFmtId="0" fontId="34" fillId="52" borderId="13" xfId="0" applyFont="1" applyFill="1" applyBorder="1" applyAlignment="1">
      <alignment horizontal="center" vertical="center"/>
    </xf>
    <xf numFmtId="0" fontId="34" fillId="52" borderId="14" xfId="0" applyFont="1" applyFill="1" applyBorder="1" applyAlignment="1">
      <alignment horizontal="center" vertical="center"/>
    </xf>
    <xf numFmtId="0" fontId="21" fillId="36" borderId="12" xfId="0" applyFont="1" applyFill="1" applyBorder="1" applyAlignment="1">
      <alignment horizontal="center" vertical="center"/>
    </xf>
    <xf numFmtId="0" fontId="34" fillId="41" borderId="15" xfId="0" applyFont="1" applyFill="1" applyBorder="1" applyAlignment="1">
      <alignment horizontal="center" vertical="center"/>
    </xf>
    <xf numFmtId="0" fontId="34" fillId="41" borderId="13" xfId="0" applyFont="1" applyFill="1" applyBorder="1" applyAlignment="1">
      <alignment horizontal="center" vertical="center"/>
    </xf>
    <xf numFmtId="0" fontId="34" fillId="41" borderId="14" xfId="0" applyFont="1" applyFill="1" applyBorder="1" applyAlignment="1">
      <alignment horizontal="center" vertical="center"/>
    </xf>
    <xf numFmtId="0" fontId="37" fillId="51" borderId="67" xfId="0" applyFont="1" applyFill="1" applyBorder="1" applyAlignment="1">
      <alignment horizontal="left" vertical="center" shrinkToFit="1"/>
    </xf>
    <xf numFmtId="0" fontId="21" fillId="0" borderId="77" xfId="0" applyFont="1" applyBorder="1" applyAlignment="1" applyProtection="1">
      <alignment horizontal="left" vertical="center"/>
      <protection locked="0"/>
    </xf>
    <xf numFmtId="0" fontId="21" fillId="0" borderId="97" xfId="0" applyFont="1" applyBorder="1" applyAlignment="1" applyProtection="1">
      <alignment horizontal="left" vertical="center"/>
      <protection locked="0"/>
    </xf>
    <xf numFmtId="0" fontId="21" fillId="0" borderId="124" xfId="0" applyFont="1" applyBorder="1" applyAlignment="1" applyProtection="1">
      <alignment horizontal="left" vertical="center"/>
      <protection locked="0"/>
    </xf>
    <xf numFmtId="0" fontId="34" fillId="51" borderId="15" xfId="0" applyFont="1" applyFill="1" applyBorder="1" applyAlignment="1">
      <alignment horizontal="center" vertical="center"/>
    </xf>
    <xf numFmtId="0" fontId="34" fillId="51" borderId="13" xfId="0" applyFont="1" applyFill="1" applyBorder="1" applyAlignment="1">
      <alignment horizontal="center" vertical="center"/>
    </xf>
    <xf numFmtId="0" fontId="34" fillId="51" borderId="14" xfId="0" applyFont="1" applyFill="1" applyBorder="1" applyAlignment="1">
      <alignment horizontal="center" vertical="center"/>
    </xf>
    <xf numFmtId="0" fontId="34" fillId="53" borderId="15" xfId="0" applyFont="1" applyFill="1" applyBorder="1" applyAlignment="1">
      <alignment horizontal="center" vertical="center"/>
    </xf>
    <xf numFmtId="0" fontId="34" fillId="53" borderId="13" xfId="0" applyFont="1" applyFill="1" applyBorder="1" applyAlignment="1">
      <alignment horizontal="center" vertical="center"/>
    </xf>
    <xf numFmtId="0" fontId="34" fillId="53" borderId="14" xfId="0" applyFont="1" applyFill="1" applyBorder="1" applyAlignment="1">
      <alignment horizontal="center" vertical="center"/>
    </xf>
    <xf numFmtId="0" fontId="21" fillId="36" borderId="15" xfId="0" applyFont="1" applyFill="1" applyBorder="1" applyAlignment="1">
      <alignment horizontal="center" vertical="center"/>
    </xf>
    <xf numFmtId="0" fontId="21" fillId="36" borderId="13" xfId="0" applyFont="1" applyFill="1" applyBorder="1" applyAlignment="1">
      <alignment horizontal="center" vertical="center"/>
    </xf>
    <xf numFmtId="0" fontId="21" fillId="36" borderId="14" xfId="0" applyFont="1" applyFill="1" applyBorder="1" applyAlignment="1">
      <alignment horizontal="center" vertical="center"/>
    </xf>
    <xf numFmtId="0" fontId="88" fillId="39" borderId="67" xfId="0" applyFont="1" applyFill="1" applyBorder="1" applyAlignment="1">
      <alignment horizontal="left" vertical="center" shrinkToFit="1"/>
    </xf>
    <xf numFmtId="0" fontId="88" fillId="39" borderId="0" xfId="0" applyFont="1" applyFill="1" applyAlignment="1">
      <alignment horizontal="left" vertical="center" shrinkToFit="1"/>
    </xf>
    <xf numFmtId="0" fontId="34" fillId="0" borderId="22" xfId="0" applyFont="1" applyBorder="1" applyAlignment="1">
      <alignment horizontal="center" vertical="center"/>
    </xf>
    <xf numFmtId="0" fontId="34" fillId="0" borderId="0" xfId="0" applyFont="1" applyAlignment="1">
      <alignment horizontal="center" vertical="center"/>
    </xf>
    <xf numFmtId="0" fontId="32" fillId="39" borderId="15" xfId="0" applyFont="1" applyFill="1" applyBorder="1" applyAlignment="1">
      <alignment horizontal="center" vertical="center" shrinkToFit="1"/>
    </xf>
    <xf numFmtId="0" fontId="32" fillId="39" borderId="13" xfId="0" applyFont="1" applyFill="1" applyBorder="1" applyAlignment="1">
      <alignment horizontal="center" vertical="center" shrinkToFit="1"/>
    </xf>
    <xf numFmtId="0" fontId="32" fillId="39" borderId="14" xfId="0" applyFont="1" applyFill="1" applyBorder="1" applyAlignment="1">
      <alignment horizontal="center" vertical="center" shrinkToFit="1"/>
    </xf>
    <xf numFmtId="0" fontId="37" fillId="39" borderId="67" xfId="0" applyFont="1" applyFill="1" applyBorder="1" applyAlignment="1">
      <alignment horizontal="left" vertical="center" shrinkToFit="1"/>
    </xf>
    <xf numFmtId="0" fontId="37" fillId="39" borderId="0" xfId="0" applyFont="1" applyFill="1" applyAlignment="1">
      <alignment horizontal="left" vertical="center" shrinkToFit="1"/>
    </xf>
    <xf numFmtId="0" fontId="33" fillId="36" borderId="15" xfId="0" applyFont="1" applyFill="1" applyBorder="1" applyAlignment="1">
      <alignment horizontal="center" vertical="center" shrinkToFit="1"/>
    </xf>
    <xf numFmtId="0" fontId="33" fillId="36" borderId="13" xfId="0" applyFont="1" applyFill="1" applyBorder="1" applyAlignment="1">
      <alignment horizontal="center" vertical="center" shrinkToFit="1"/>
    </xf>
    <xf numFmtId="0" fontId="33" fillId="36" borderId="14" xfId="0" applyFont="1" applyFill="1" applyBorder="1" applyAlignment="1">
      <alignment horizontal="center" vertical="center" shrinkToFit="1"/>
    </xf>
    <xf numFmtId="0" fontId="37" fillId="34" borderId="67" xfId="0" applyFont="1" applyFill="1" applyBorder="1" applyAlignment="1">
      <alignment horizontal="left" vertical="center" shrinkToFit="1"/>
    </xf>
    <xf numFmtId="0" fontId="0" fillId="34" borderId="10" xfId="43" applyFont="1" applyFill="1" applyBorder="1" applyAlignment="1" applyProtection="1">
      <alignment horizontal="center" vertical="center" wrapText="1"/>
      <protection/>
    </xf>
    <xf numFmtId="0" fontId="0" fillId="34" borderId="11" xfId="43" applyFont="1" applyFill="1" applyBorder="1" applyAlignment="1" applyProtection="1">
      <alignment horizontal="center" vertical="center" wrapText="1"/>
      <protection/>
    </xf>
    <xf numFmtId="0" fontId="37" fillId="34" borderId="0" xfId="0" applyFont="1" applyFill="1" applyAlignment="1">
      <alignment horizontal="left" vertical="center" shrinkToFit="1"/>
    </xf>
    <xf numFmtId="0" fontId="92" fillId="34" borderId="10" xfId="0" applyFont="1" applyFill="1" applyBorder="1" applyAlignment="1">
      <alignment horizontal="center" vertical="center" wrapText="1" shrinkToFit="1"/>
    </xf>
    <xf numFmtId="0" fontId="92" fillId="34" borderId="11" xfId="0" applyFont="1" applyFill="1" applyBorder="1" applyAlignment="1">
      <alignment horizontal="center" vertical="center" shrinkToFit="1"/>
    </xf>
    <xf numFmtId="0" fontId="21" fillId="0" borderId="0" xfId="0" applyFont="1" applyAlignment="1">
      <alignment horizontal="left" vertical="top" wrapText="1"/>
    </xf>
    <xf numFmtId="0" fontId="71" fillId="0" borderId="0" xfId="0" applyFont="1" applyAlignment="1">
      <alignment horizontal="left" vertical="center" wrapText="1" shrinkToFit="1"/>
    </xf>
    <xf numFmtId="0" fontId="71" fillId="0" borderId="0" xfId="0" applyFont="1" applyAlignment="1">
      <alignment horizontal="left" vertical="center" shrinkToFit="1"/>
    </xf>
    <xf numFmtId="0" fontId="33" fillId="0" borderId="12" xfId="0" applyFont="1" applyBorder="1" applyAlignment="1">
      <alignment horizontal="left" vertical="center"/>
    </xf>
    <xf numFmtId="0" fontId="33" fillId="0" borderId="12" xfId="0" applyFont="1" applyBorder="1" applyAlignment="1" applyProtection="1">
      <alignment horizontal="center" vertical="center"/>
      <protection locked="0"/>
    </xf>
    <xf numFmtId="0" fontId="37" fillId="0" borderId="0" xfId="0" applyFont="1" applyAlignment="1">
      <alignment horizontal="left" vertical="center" shrinkToFit="1"/>
    </xf>
    <xf numFmtId="0" fontId="37" fillId="0" borderId="67" xfId="0" applyFont="1" applyBorder="1" applyAlignment="1">
      <alignment horizontal="left" vertical="center" shrinkToFit="1"/>
    </xf>
    <xf numFmtId="0" fontId="90" fillId="0" borderId="10" xfId="0" applyFont="1" applyBorder="1" applyAlignment="1">
      <alignment horizontal="center" vertical="center" wrapText="1"/>
    </xf>
    <xf numFmtId="0" fontId="19"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38" xfId="0" applyFont="1" applyBorder="1" applyAlignment="1">
      <alignment horizontal="center" vertical="center"/>
    </xf>
    <xf numFmtId="0" fontId="25" fillId="0" borderId="139" xfId="0" applyFont="1" applyBorder="1" applyAlignment="1">
      <alignment horizontal="center" vertical="center"/>
    </xf>
    <xf numFmtId="0" fontId="25" fillId="0" borderId="140" xfId="0" applyFont="1" applyBorder="1" applyAlignment="1">
      <alignment horizontal="center" vertical="center"/>
    </xf>
    <xf numFmtId="0" fontId="25" fillId="0" borderId="141" xfId="0" applyFont="1" applyBorder="1" applyAlignment="1">
      <alignment horizontal="center" vertical="center"/>
    </xf>
    <xf numFmtId="0" fontId="80" fillId="0" borderId="0" xfId="0" applyFont="1" applyAlignment="1">
      <alignment horizontal="left" vertical="center"/>
    </xf>
    <xf numFmtId="0" fontId="0" fillId="0" borderId="0" xfId="0" applyAlignment="1">
      <alignment horizontal="left" vertical="center"/>
    </xf>
    <xf numFmtId="0" fontId="8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5" fillId="0" borderId="142" xfId="0" applyFont="1" applyBorder="1" applyAlignment="1">
      <alignment horizontal="center" vertical="center" wrapText="1" shrinkToFit="1"/>
    </xf>
    <xf numFmtId="0" fontId="25" fillId="0" borderId="143" xfId="0" applyFont="1" applyBorder="1" applyAlignment="1">
      <alignment horizontal="center" vertical="center" shrinkToFit="1"/>
    </xf>
    <xf numFmtId="0" fontId="49" fillId="0" borderId="15"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0" fillId="0" borderId="79" xfId="0" applyFont="1" applyBorder="1" applyAlignment="1">
      <alignment vertical="center"/>
    </xf>
    <xf numFmtId="0" fontId="49" fillId="0" borderId="16" xfId="0" applyFont="1" applyBorder="1" applyAlignment="1">
      <alignment horizontal="center" vertical="center"/>
    </xf>
    <xf numFmtId="0" fontId="49" fillId="0" borderId="79" xfId="0" applyFont="1" applyBorder="1" applyAlignment="1">
      <alignment horizontal="center" vertical="center"/>
    </xf>
    <xf numFmtId="0" fontId="49" fillId="0" borderId="130" xfId="0" applyFont="1" applyBorder="1" applyAlignment="1">
      <alignment horizontal="center" vertical="center"/>
    </xf>
    <xf numFmtId="0" fontId="20" fillId="0" borderId="144"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y@zenkan.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15"/>
  <sheetViews>
    <sheetView showGridLines="0" tabSelected="1" zoomScale="75" zoomScaleNormal="75" zoomScalePageLayoutView="0" workbookViewId="0" topLeftCell="A1">
      <selection activeCell="M4" sqref="M4"/>
    </sheetView>
  </sheetViews>
  <sheetFormatPr defaultColWidth="9.00390625" defaultRowHeight="13.5"/>
  <cols>
    <col min="2" max="2" width="25.50390625" style="0" bestFit="1" customWidth="1"/>
    <col min="13" max="13" width="35.625" style="0" customWidth="1"/>
  </cols>
  <sheetData>
    <row r="1" spans="1:20" s="92" customFormat="1" ht="30" customHeight="1">
      <c r="A1" s="91"/>
      <c r="B1" s="419" t="s">
        <v>16</v>
      </c>
      <c r="C1" s="419"/>
      <c r="D1" s="419"/>
      <c r="E1" s="419"/>
      <c r="F1" s="419"/>
      <c r="G1" s="419"/>
      <c r="H1" s="419"/>
      <c r="I1" s="419"/>
      <c r="J1" s="419"/>
      <c r="K1" s="419"/>
      <c r="L1" s="419"/>
      <c r="M1" s="397" t="s">
        <v>241</v>
      </c>
      <c r="N1" s="397"/>
      <c r="O1" s="397"/>
      <c r="P1" s="397"/>
      <c r="Q1" s="397"/>
      <c r="R1" s="397"/>
      <c r="S1" s="397"/>
      <c r="T1" s="397"/>
    </row>
    <row r="2" spans="1:20" ht="30" customHeight="1">
      <c r="A2" s="76"/>
      <c r="B2" s="419"/>
      <c r="C2" s="419"/>
      <c r="D2" s="419"/>
      <c r="E2" s="419"/>
      <c r="F2" s="419"/>
      <c r="G2" s="419"/>
      <c r="H2" s="419"/>
      <c r="I2" s="419"/>
      <c r="J2" s="419"/>
      <c r="K2" s="419"/>
      <c r="L2" s="419"/>
      <c r="M2" s="397" t="s">
        <v>252</v>
      </c>
      <c r="N2" s="397"/>
      <c r="O2" s="397"/>
      <c r="P2" s="397"/>
      <c r="Q2" s="397"/>
      <c r="R2" s="397"/>
      <c r="S2" s="397"/>
      <c r="T2" s="397"/>
    </row>
    <row r="3" spans="1:20" ht="30" customHeight="1">
      <c r="A3" s="76"/>
      <c r="B3" s="423" t="s">
        <v>262</v>
      </c>
      <c r="C3" s="423"/>
      <c r="D3" s="423"/>
      <c r="E3" s="423"/>
      <c r="F3" s="423"/>
      <c r="G3" s="423"/>
      <c r="H3" s="423"/>
      <c r="I3" s="423"/>
      <c r="J3" s="423"/>
      <c r="K3" s="423"/>
      <c r="L3" s="423"/>
      <c r="M3" s="399" t="s">
        <v>243</v>
      </c>
      <c r="N3" s="397"/>
      <c r="O3" s="397"/>
      <c r="P3" s="397"/>
      <c r="Q3" s="397"/>
      <c r="R3" s="397"/>
      <c r="S3" s="397"/>
      <c r="T3" s="397"/>
    </row>
    <row r="4" spans="1:20" ht="30" customHeight="1">
      <c r="A4" s="76"/>
      <c r="B4" s="423"/>
      <c r="C4" s="423"/>
      <c r="D4" s="423"/>
      <c r="E4" s="423"/>
      <c r="F4" s="423"/>
      <c r="G4" s="423"/>
      <c r="H4" s="423"/>
      <c r="I4" s="423"/>
      <c r="J4" s="423"/>
      <c r="K4" s="423"/>
      <c r="L4" s="423"/>
      <c r="M4" s="399" t="s">
        <v>244</v>
      </c>
      <c r="N4" s="397"/>
      <c r="O4" s="397"/>
      <c r="P4" s="397"/>
      <c r="Q4" s="397"/>
      <c r="R4" s="397"/>
      <c r="S4" s="397"/>
      <c r="T4" s="397"/>
    </row>
    <row r="5" spans="1:20" ht="30" customHeight="1">
      <c r="A5" s="76"/>
      <c r="B5" s="424" t="s">
        <v>101</v>
      </c>
      <c r="C5" s="424"/>
      <c r="D5" s="424"/>
      <c r="E5" s="424"/>
      <c r="F5" s="424"/>
      <c r="G5" s="424"/>
      <c r="H5" s="424"/>
      <c r="I5" s="424"/>
      <c r="J5" s="424"/>
      <c r="K5" s="424"/>
      <c r="L5" s="424"/>
      <c r="M5" s="399" t="s">
        <v>242</v>
      </c>
      <c r="N5" s="397"/>
      <c r="O5" s="397"/>
      <c r="P5" s="397"/>
      <c r="Q5" s="397"/>
      <c r="R5" s="397"/>
      <c r="S5" s="397"/>
      <c r="T5" s="397"/>
    </row>
    <row r="6" spans="1:20" ht="30" customHeight="1">
      <c r="A6" s="76"/>
      <c r="B6" s="424"/>
      <c r="C6" s="424"/>
      <c r="D6" s="424"/>
      <c r="E6" s="424"/>
      <c r="F6" s="424"/>
      <c r="G6" s="424"/>
      <c r="H6" s="424"/>
      <c r="I6" s="424"/>
      <c r="J6" s="424"/>
      <c r="K6" s="424"/>
      <c r="L6" s="424"/>
      <c r="M6" s="399" t="s">
        <v>245</v>
      </c>
      <c r="N6" s="397"/>
      <c r="O6" s="397"/>
      <c r="P6" s="397"/>
      <c r="Q6" s="397"/>
      <c r="R6" s="397"/>
      <c r="S6" s="397"/>
      <c r="T6" s="397"/>
    </row>
    <row r="7" spans="1:20" ht="30" customHeight="1">
      <c r="A7" s="76"/>
      <c r="B7" s="422" t="s">
        <v>100</v>
      </c>
      <c r="C7" s="422"/>
      <c r="D7" s="422"/>
      <c r="E7" s="422"/>
      <c r="F7" s="422"/>
      <c r="G7" s="422"/>
      <c r="H7" s="422"/>
      <c r="I7" s="422"/>
      <c r="J7" s="422"/>
      <c r="K7" s="422"/>
      <c r="L7" s="422"/>
      <c r="M7" s="399" t="s">
        <v>246</v>
      </c>
      <c r="N7" s="397"/>
      <c r="O7" s="397"/>
      <c r="P7" s="397"/>
      <c r="Q7" s="397"/>
      <c r="R7" s="397"/>
      <c r="S7" s="397"/>
      <c r="T7" s="397"/>
    </row>
    <row r="8" spans="1:20" ht="30" customHeight="1">
      <c r="A8" s="76"/>
      <c r="B8" s="420" t="s">
        <v>263</v>
      </c>
      <c r="C8" s="420"/>
      <c r="D8" s="420"/>
      <c r="E8" s="420"/>
      <c r="F8" s="420"/>
      <c r="G8" s="420"/>
      <c r="H8" s="420"/>
      <c r="I8" s="420"/>
      <c r="J8" s="420"/>
      <c r="K8" s="420"/>
      <c r="L8" s="420"/>
      <c r="M8" s="399" t="s">
        <v>247</v>
      </c>
      <c r="N8" s="397"/>
      <c r="O8" s="397"/>
      <c r="P8" s="397"/>
      <c r="Q8" s="397"/>
      <c r="R8" s="397"/>
      <c r="S8" s="397"/>
      <c r="T8" s="397"/>
    </row>
    <row r="9" spans="1:20" ht="30" customHeight="1">
      <c r="A9" s="76"/>
      <c r="B9" s="420"/>
      <c r="C9" s="420"/>
      <c r="D9" s="420"/>
      <c r="E9" s="420"/>
      <c r="F9" s="420"/>
      <c r="G9" s="420"/>
      <c r="H9" s="420"/>
      <c r="I9" s="420"/>
      <c r="J9" s="420"/>
      <c r="K9" s="420"/>
      <c r="L9" s="420"/>
      <c r="M9" s="399" t="s">
        <v>248</v>
      </c>
      <c r="N9" s="397"/>
      <c r="O9" s="397"/>
      <c r="P9" s="397"/>
      <c r="Q9" s="397"/>
      <c r="R9" s="397"/>
      <c r="S9" s="397"/>
      <c r="T9" s="397"/>
    </row>
    <row r="10" spans="1:20" ht="30" customHeight="1">
      <c r="A10" s="76"/>
      <c r="B10" s="420"/>
      <c r="C10" s="420"/>
      <c r="D10" s="420"/>
      <c r="E10" s="420"/>
      <c r="F10" s="420"/>
      <c r="G10" s="420"/>
      <c r="H10" s="420"/>
      <c r="I10" s="420"/>
      <c r="J10" s="420"/>
      <c r="K10" s="420"/>
      <c r="L10" s="420"/>
      <c r="M10" s="399" t="s">
        <v>249</v>
      </c>
      <c r="N10" s="397"/>
      <c r="O10" s="397"/>
      <c r="P10" s="397"/>
      <c r="Q10" s="397"/>
      <c r="R10" s="397"/>
      <c r="S10" s="397"/>
      <c r="T10" s="397"/>
    </row>
    <row r="11" spans="1:20" ht="30" customHeight="1">
      <c r="A11" s="76"/>
      <c r="B11" s="41" t="s">
        <v>129</v>
      </c>
      <c r="C11" s="41"/>
      <c r="D11" s="42" t="s">
        <v>128</v>
      </c>
      <c r="E11" s="41"/>
      <c r="F11" s="41"/>
      <c r="G11" s="41"/>
      <c r="H11" s="41" t="s">
        <v>130</v>
      </c>
      <c r="M11" s="399" t="s">
        <v>250</v>
      </c>
      <c r="N11" s="397"/>
      <c r="O11" s="397"/>
      <c r="P11" s="397"/>
      <c r="Q11" s="397"/>
      <c r="R11" s="397"/>
      <c r="S11" s="397"/>
      <c r="T11" s="397"/>
    </row>
    <row r="12" spans="2:20" ht="30" customHeight="1">
      <c r="B12" s="421" t="s">
        <v>240</v>
      </c>
      <c r="C12" s="421"/>
      <c r="D12" s="421"/>
      <c r="E12" s="421"/>
      <c r="F12" s="421"/>
      <c r="G12" s="421"/>
      <c r="H12" s="421"/>
      <c r="I12" s="421"/>
      <c r="J12" s="421"/>
      <c r="K12" s="421"/>
      <c r="L12" s="421"/>
      <c r="M12" s="399" t="s">
        <v>251</v>
      </c>
      <c r="N12" s="397"/>
      <c r="O12" s="397"/>
      <c r="P12" s="397"/>
      <c r="Q12" s="397"/>
      <c r="R12" s="397"/>
      <c r="S12" s="397"/>
      <c r="T12" s="397"/>
    </row>
    <row r="13" spans="2:20" ht="30" customHeight="1">
      <c r="B13" s="421"/>
      <c r="C13" s="421"/>
      <c r="D13" s="421"/>
      <c r="E13" s="421"/>
      <c r="F13" s="421"/>
      <c r="G13" s="421"/>
      <c r="H13" s="421"/>
      <c r="I13" s="421"/>
      <c r="J13" s="421"/>
      <c r="K13" s="421"/>
      <c r="L13" s="421"/>
      <c r="M13" s="397"/>
      <c r="N13" s="397"/>
      <c r="O13" s="397"/>
      <c r="P13" s="397"/>
      <c r="Q13" s="397"/>
      <c r="R13" s="397"/>
      <c r="S13" s="397"/>
      <c r="T13" s="397"/>
    </row>
    <row r="14" spans="2:20" ht="30" customHeight="1">
      <c r="B14" s="421"/>
      <c r="C14" s="421"/>
      <c r="D14" s="421"/>
      <c r="E14" s="421"/>
      <c r="F14" s="421"/>
      <c r="G14" s="421"/>
      <c r="H14" s="421"/>
      <c r="I14" s="421"/>
      <c r="J14" s="421"/>
      <c r="K14" s="421"/>
      <c r="L14" s="421"/>
      <c r="M14" s="397"/>
      <c r="N14" s="397"/>
      <c r="O14" s="397"/>
      <c r="P14" s="397"/>
      <c r="Q14" s="397"/>
      <c r="R14" s="397"/>
      <c r="S14" s="397"/>
      <c r="T14" s="397"/>
    </row>
    <row r="15" spans="2:20" ht="30" customHeight="1">
      <c r="B15" s="421"/>
      <c r="C15" s="421"/>
      <c r="D15" s="421"/>
      <c r="E15" s="421"/>
      <c r="F15" s="421"/>
      <c r="G15" s="421"/>
      <c r="H15" s="421"/>
      <c r="I15" s="421"/>
      <c r="J15" s="421"/>
      <c r="K15" s="421"/>
      <c r="L15" s="421"/>
      <c r="M15" s="397"/>
      <c r="N15" s="397"/>
      <c r="O15" s="397"/>
      <c r="P15" s="397"/>
      <c r="Q15" s="397"/>
      <c r="R15" s="397"/>
      <c r="S15" s="397"/>
      <c r="T15" s="397"/>
    </row>
  </sheetData>
  <sheetProtection sheet="1"/>
  <mergeCells count="6">
    <mergeCell ref="B1:L2"/>
    <mergeCell ref="B8:L10"/>
    <mergeCell ref="B12:L15"/>
    <mergeCell ref="B7:L7"/>
    <mergeCell ref="B3:L4"/>
    <mergeCell ref="B5:L6"/>
  </mergeCells>
  <hyperlinks>
    <hyperlink ref="D11" r:id="rId1" display="entry@zenkan.org"/>
    <hyperlink ref="M3" location="支払明細書!A1" display="・支払明細書 =&gt;"/>
    <hyperlink ref="M4" location="大学ｺｰﾄﾞ表!A1" display="・大学ｺｰﾄﾞ表 =&gt;"/>
    <hyperlink ref="M5" location="緊急連絡先届!A1" display="・緊急連絡先届 =&gt;"/>
    <hyperlink ref="M6" location="誓約書!A1" display="・誓約書 =&gt;"/>
    <hyperlink ref="M7" location="男子用選手登録!A1" display="・男子用選手登録 =&gt;"/>
    <hyperlink ref="M8" location="女子用選手登録!A1" display="・女子用選手登録 =&gt;"/>
    <hyperlink ref="M9" location="'駅伝申込（男子用）'!A1" display="・駅伝申込（男子用） =&gt;"/>
    <hyperlink ref="M10" location="'駅伝申込（女子用）'!A1" display="・駅伝申込（女子用） =&gt;"/>
    <hyperlink ref="M11" location="'駅伝申込（OGOB用）'!A1" display="・駅伝申込（OBOG用） =&gt;"/>
    <hyperlink ref="M12" location="駅伝変更届!A1" display="・駅伝変更届 =&gt;"/>
  </hyperlinks>
  <printOptions/>
  <pageMargins left="0.7086614173228347" right="0.7086614173228347" top="0.7480314960629921" bottom="0.7480314960629921" header="0.31496062992125984" footer="0.31496062992125984"/>
  <pageSetup fitToHeight="1" fitToWidth="1" horizontalDpi="300" verticalDpi="300" orientation="portrait" paperSize="9" scale="72"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S39"/>
  <sheetViews>
    <sheetView showGridLines="0" zoomScale="80" zoomScaleNormal="80" zoomScalePageLayoutView="0" workbookViewId="0" topLeftCell="A1">
      <selection activeCell="C8" sqref="C8"/>
    </sheetView>
  </sheetViews>
  <sheetFormatPr defaultColWidth="9.00390625" defaultRowHeight="13.5"/>
  <cols>
    <col min="1" max="1" width="3.25390625" style="10" customWidth="1"/>
    <col min="2" max="2" width="5.25390625" style="10" customWidth="1"/>
    <col min="3" max="3" width="10.625" style="10" customWidth="1"/>
    <col min="4" max="5" width="5.625" style="10" customWidth="1"/>
    <col min="6" max="6" width="12.625" style="10" customWidth="1"/>
    <col min="7" max="7" width="7.625" style="10" customWidth="1"/>
    <col min="8" max="8" width="4.625" style="10" customWidth="1"/>
    <col min="9" max="9" width="12.625" style="10" customWidth="1"/>
    <col min="10" max="10" width="8.625" style="10" customWidth="1"/>
    <col min="11" max="11" width="4.625" style="10" customWidth="1"/>
    <col min="12" max="12" width="12.625" style="10" customWidth="1"/>
    <col min="13" max="13" width="8.625" style="10" customWidth="1"/>
    <col min="14" max="14" width="4.625" style="10" customWidth="1"/>
    <col min="15" max="15" width="12.625" style="10" customWidth="1"/>
    <col min="16" max="16" width="8.625" style="10" customWidth="1"/>
    <col min="17" max="17" width="4.625" style="10" customWidth="1"/>
    <col min="18" max="18" width="7.50390625" style="10" customWidth="1"/>
    <col min="19" max="16384" width="9.00390625" style="10" customWidth="1"/>
  </cols>
  <sheetData>
    <row r="1" ht="13.5" customHeight="1"/>
    <row r="2" spans="2:17" ht="29.25" customHeight="1">
      <c r="B2" s="659" t="s">
        <v>271</v>
      </c>
      <c r="C2" s="660"/>
      <c r="D2" s="660"/>
      <c r="E2" s="660"/>
      <c r="F2" s="660"/>
      <c r="G2" s="660"/>
      <c r="H2" s="660"/>
      <c r="I2" s="660"/>
      <c r="J2" s="660"/>
      <c r="K2" s="660"/>
      <c r="L2" s="660"/>
      <c r="M2" s="660"/>
      <c r="N2" s="660"/>
      <c r="O2" s="660"/>
      <c r="P2" s="660"/>
      <c r="Q2" s="661"/>
    </row>
    <row r="3" ht="7.5" customHeight="1"/>
    <row r="4" ht="13.5" customHeight="1"/>
    <row r="5" spans="2:17" ht="19.5" customHeight="1">
      <c r="B5" s="662" t="s">
        <v>190</v>
      </c>
      <c r="C5" s="662"/>
      <c r="D5" s="662"/>
      <c r="E5" s="662"/>
      <c r="F5" s="662"/>
      <c r="G5" s="662"/>
      <c r="H5" s="662"/>
      <c r="I5" s="662"/>
      <c r="J5" s="662"/>
      <c r="K5" s="662"/>
      <c r="L5" s="662"/>
      <c r="M5" s="662"/>
      <c r="N5" s="662"/>
      <c r="O5" s="662"/>
      <c r="P5" s="662"/>
      <c r="Q5" s="662"/>
    </row>
    <row r="6" spans="2:17" ht="14.25">
      <c r="B6" s="663" t="s">
        <v>192</v>
      </c>
      <c r="C6" s="666" t="s">
        <v>238</v>
      </c>
      <c r="D6" s="13" t="s">
        <v>80</v>
      </c>
      <c r="E6" s="13" t="s">
        <v>81</v>
      </c>
      <c r="F6" s="630" t="s">
        <v>90</v>
      </c>
      <c r="G6" s="631"/>
      <c r="H6" s="632"/>
      <c r="I6" s="641" t="s">
        <v>91</v>
      </c>
      <c r="J6" s="642"/>
      <c r="K6" s="643"/>
      <c r="L6" s="634" t="s">
        <v>92</v>
      </c>
      <c r="M6" s="635"/>
      <c r="N6" s="636"/>
      <c r="O6" s="644" t="s">
        <v>93</v>
      </c>
      <c r="P6" s="645"/>
      <c r="Q6" s="646"/>
    </row>
    <row r="7" spans="2:17" ht="29.25" customHeight="1">
      <c r="B7" s="664"/>
      <c r="C7" s="667"/>
      <c r="D7" s="14" t="s">
        <v>110</v>
      </c>
      <c r="E7" s="38" t="s">
        <v>52</v>
      </c>
      <c r="F7" s="15" t="s">
        <v>0</v>
      </c>
      <c r="G7" s="86" t="s">
        <v>122</v>
      </c>
      <c r="H7" s="37"/>
      <c r="I7" s="15" t="s">
        <v>0</v>
      </c>
      <c r="J7" s="86" t="s">
        <v>122</v>
      </c>
      <c r="K7" s="37"/>
      <c r="L7" s="15" t="s">
        <v>0</v>
      </c>
      <c r="M7" s="86" t="s">
        <v>122</v>
      </c>
      <c r="N7" s="37"/>
      <c r="O7" s="15" t="s">
        <v>0</v>
      </c>
      <c r="P7" s="86" t="s">
        <v>122</v>
      </c>
      <c r="Q7" s="37"/>
    </row>
    <row r="8" spans="2:18" ht="19.5" customHeight="1">
      <c r="B8" s="58">
        <v>1</v>
      </c>
      <c r="C8" s="292"/>
      <c r="D8" s="58" t="s">
        <v>82</v>
      </c>
      <c r="E8" s="58" t="s">
        <v>111</v>
      </c>
      <c r="F8" s="293"/>
      <c r="G8" s="306"/>
      <c r="H8" s="295"/>
      <c r="I8" s="293"/>
      <c r="J8" s="306"/>
      <c r="K8" s="295"/>
      <c r="L8" s="293"/>
      <c r="M8" s="306"/>
      <c r="N8" s="295"/>
      <c r="O8" s="293"/>
      <c r="P8" s="306"/>
      <c r="Q8" s="295"/>
      <c r="R8" s="90" t="s">
        <v>218</v>
      </c>
    </row>
    <row r="9" spans="2:18" ht="19.5" customHeight="1">
      <c r="B9" s="61">
        <v>2</v>
      </c>
      <c r="C9" s="297"/>
      <c r="D9" s="61" t="s">
        <v>83</v>
      </c>
      <c r="E9" s="61" t="s">
        <v>111</v>
      </c>
      <c r="F9" s="298"/>
      <c r="G9" s="307"/>
      <c r="H9" s="300"/>
      <c r="I9" s="298"/>
      <c r="J9" s="307"/>
      <c r="K9" s="300"/>
      <c r="L9" s="298"/>
      <c r="M9" s="307"/>
      <c r="N9" s="300"/>
      <c r="O9" s="298"/>
      <c r="P9" s="307"/>
      <c r="Q9" s="300"/>
      <c r="R9" s="90" t="s">
        <v>127</v>
      </c>
    </row>
    <row r="10" spans="2:18" ht="19.5" customHeight="1">
      <c r="B10" s="61">
        <v>3</v>
      </c>
      <c r="C10" s="297"/>
      <c r="D10" s="61" t="s">
        <v>84</v>
      </c>
      <c r="E10" s="61" t="s">
        <v>111</v>
      </c>
      <c r="F10" s="298"/>
      <c r="G10" s="307"/>
      <c r="H10" s="300"/>
      <c r="I10" s="298"/>
      <c r="J10" s="307"/>
      <c r="K10" s="300"/>
      <c r="L10" s="298"/>
      <c r="M10" s="307"/>
      <c r="N10" s="300"/>
      <c r="O10" s="298"/>
      <c r="P10" s="307"/>
      <c r="Q10" s="300"/>
      <c r="R10" s="97" t="s">
        <v>131</v>
      </c>
    </row>
    <row r="11" spans="2:17" ht="19.5" customHeight="1">
      <c r="B11" s="62">
        <v>4</v>
      </c>
      <c r="C11" s="302"/>
      <c r="D11" s="62" t="s">
        <v>85</v>
      </c>
      <c r="E11" s="62" t="s">
        <v>111</v>
      </c>
      <c r="F11" s="303"/>
      <c r="G11" s="308"/>
      <c r="H11" s="305"/>
      <c r="I11" s="303"/>
      <c r="J11" s="308"/>
      <c r="K11" s="305"/>
      <c r="L11" s="303"/>
      <c r="M11" s="308"/>
      <c r="N11" s="305"/>
      <c r="O11" s="303"/>
      <c r="P11" s="308"/>
      <c r="Q11" s="305"/>
    </row>
    <row r="12" spans="2:17" ht="19.5" customHeight="1">
      <c r="B12" s="12"/>
      <c r="C12" s="11"/>
      <c r="D12" s="12"/>
      <c r="E12" s="12"/>
      <c r="F12" s="57"/>
      <c r="G12" s="68"/>
      <c r="H12" s="52"/>
      <c r="I12" s="57"/>
      <c r="J12" s="68"/>
      <c r="K12" s="52"/>
      <c r="L12" s="57"/>
      <c r="M12" s="68"/>
      <c r="N12" s="52"/>
      <c r="O12" s="57"/>
      <c r="P12" s="68"/>
      <c r="Q12" s="52"/>
    </row>
    <row r="13" spans="2:17" ht="19.5" customHeight="1">
      <c r="B13" s="662" t="s">
        <v>191</v>
      </c>
      <c r="C13" s="662"/>
      <c r="D13" s="662"/>
      <c r="E13" s="662"/>
      <c r="F13" s="662"/>
      <c r="G13" s="662"/>
      <c r="H13" s="662"/>
      <c r="I13" s="662"/>
      <c r="J13" s="662"/>
      <c r="K13" s="662"/>
      <c r="L13" s="662"/>
      <c r="M13" s="662"/>
      <c r="N13" s="662"/>
      <c r="O13" s="665"/>
      <c r="P13" s="665"/>
      <c r="Q13" s="665"/>
    </row>
    <row r="14" spans="2:17" ht="14.25" customHeight="1">
      <c r="B14" s="663" t="s">
        <v>193</v>
      </c>
      <c r="C14" s="666" t="s">
        <v>238</v>
      </c>
      <c r="D14" s="13" t="s">
        <v>80</v>
      </c>
      <c r="E14" s="13" t="s">
        <v>81</v>
      </c>
      <c r="F14" s="630" t="s">
        <v>90</v>
      </c>
      <c r="G14" s="631"/>
      <c r="H14" s="632"/>
      <c r="I14" s="641" t="s">
        <v>91</v>
      </c>
      <c r="J14" s="642"/>
      <c r="K14" s="643"/>
      <c r="L14" s="634" t="s">
        <v>92</v>
      </c>
      <c r="M14" s="635"/>
      <c r="N14" s="636"/>
      <c r="O14" s="652"/>
      <c r="P14" s="653"/>
      <c r="Q14" s="653"/>
    </row>
    <row r="15" spans="2:17" ht="29.25" customHeight="1">
      <c r="B15" s="664"/>
      <c r="C15" s="667"/>
      <c r="D15" s="14" t="s">
        <v>110</v>
      </c>
      <c r="E15" s="38" t="s">
        <v>52</v>
      </c>
      <c r="F15" s="15" t="s">
        <v>0</v>
      </c>
      <c r="G15" s="86" t="s">
        <v>122</v>
      </c>
      <c r="H15" s="37"/>
      <c r="I15" s="15" t="s">
        <v>0</v>
      </c>
      <c r="J15" s="86" t="s">
        <v>122</v>
      </c>
      <c r="K15" s="37"/>
      <c r="L15" s="15" t="s">
        <v>0</v>
      </c>
      <c r="M15" s="86" t="s">
        <v>122</v>
      </c>
      <c r="N15" s="37"/>
      <c r="O15" s="69"/>
      <c r="P15" s="87"/>
      <c r="Q15" s="70"/>
    </row>
    <row r="16" spans="2:17" ht="19.5" customHeight="1">
      <c r="B16" s="58">
        <v>1</v>
      </c>
      <c r="C16" s="292"/>
      <c r="D16" s="58" t="s">
        <v>82</v>
      </c>
      <c r="E16" s="58" t="s">
        <v>111</v>
      </c>
      <c r="F16" s="293"/>
      <c r="G16" s="306"/>
      <c r="H16" s="295"/>
      <c r="I16" s="293"/>
      <c r="J16" s="306"/>
      <c r="K16" s="295"/>
      <c r="L16" s="293"/>
      <c r="M16" s="306"/>
      <c r="N16" s="295"/>
      <c r="O16" s="77"/>
      <c r="P16" s="68"/>
      <c r="Q16" s="52"/>
    </row>
    <row r="17" spans="2:17" ht="19.5" customHeight="1">
      <c r="B17" s="61">
        <v>2</v>
      </c>
      <c r="C17" s="297"/>
      <c r="D17" s="61" t="s">
        <v>83</v>
      </c>
      <c r="E17" s="61" t="s">
        <v>111</v>
      </c>
      <c r="F17" s="298"/>
      <c r="G17" s="307"/>
      <c r="H17" s="300"/>
      <c r="I17" s="298"/>
      <c r="J17" s="307"/>
      <c r="K17" s="300"/>
      <c r="L17" s="298"/>
      <c r="M17" s="307"/>
      <c r="N17" s="300"/>
      <c r="O17" s="77"/>
      <c r="P17" s="68"/>
      <c r="Q17" s="52"/>
    </row>
    <row r="18" spans="2:17" ht="19.5" customHeight="1">
      <c r="B18" s="61">
        <v>3</v>
      </c>
      <c r="C18" s="297"/>
      <c r="D18" s="61" t="s">
        <v>84</v>
      </c>
      <c r="E18" s="61" t="s">
        <v>111</v>
      </c>
      <c r="F18" s="298"/>
      <c r="G18" s="307"/>
      <c r="H18" s="300"/>
      <c r="I18" s="298"/>
      <c r="J18" s="307"/>
      <c r="K18" s="300"/>
      <c r="L18" s="298"/>
      <c r="M18" s="307"/>
      <c r="N18" s="300"/>
      <c r="O18" s="77"/>
      <c r="P18" s="68"/>
      <c r="Q18" s="52"/>
    </row>
    <row r="19" spans="2:17" ht="19.5" customHeight="1">
      <c r="B19" s="62">
        <v>4</v>
      </c>
      <c r="C19" s="302"/>
      <c r="D19" s="62" t="s">
        <v>85</v>
      </c>
      <c r="E19" s="62" t="s">
        <v>111</v>
      </c>
      <c r="F19" s="303"/>
      <c r="G19" s="308"/>
      <c r="H19" s="305"/>
      <c r="I19" s="303"/>
      <c r="J19" s="308"/>
      <c r="K19" s="305"/>
      <c r="L19" s="303"/>
      <c r="M19" s="308"/>
      <c r="N19" s="305"/>
      <c r="O19" s="77"/>
      <c r="P19" s="68"/>
      <c r="Q19" s="52"/>
    </row>
    <row r="20" spans="2:17" ht="19.5" customHeight="1">
      <c r="B20" s="12"/>
      <c r="C20" s="11"/>
      <c r="D20" s="12"/>
      <c r="E20" s="12"/>
      <c r="F20" s="57"/>
      <c r="G20" s="68"/>
      <c r="H20" s="52"/>
      <c r="I20" s="57"/>
      <c r="J20" s="68"/>
      <c r="K20" s="52"/>
      <c r="L20" s="57"/>
      <c r="M20" s="68"/>
      <c r="N20" s="52"/>
      <c r="O20" s="57"/>
      <c r="P20" s="68"/>
      <c r="Q20" s="52"/>
    </row>
    <row r="21" spans="2:17" ht="18.75">
      <c r="B21" s="662" t="s">
        <v>237</v>
      </c>
      <c r="C21" s="662"/>
      <c r="D21" s="662"/>
      <c r="E21" s="662"/>
      <c r="F21" s="662"/>
      <c r="G21" s="662"/>
      <c r="H21" s="662"/>
      <c r="I21" s="665"/>
      <c r="J21" s="665"/>
      <c r="K21" s="665"/>
      <c r="L21" s="665"/>
      <c r="M21" s="665"/>
      <c r="N21" s="665"/>
      <c r="O21" s="665"/>
      <c r="P21" s="665"/>
      <c r="Q21" s="665"/>
    </row>
    <row r="22" spans="2:19" ht="42" customHeight="1">
      <c r="B22" s="663" t="s">
        <v>194</v>
      </c>
      <c r="C22" s="88" t="s">
        <v>123</v>
      </c>
      <c r="D22" s="13"/>
      <c r="E22" s="189" t="s">
        <v>81</v>
      </c>
      <c r="F22" s="627"/>
      <c r="G22" s="628"/>
      <c r="H22" s="629"/>
      <c r="I22" s="11"/>
      <c r="J22" s="11"/>
      <c r="K22" s="11"/>
      <c r="L22" s="11"/>
      <c r="M22" s="11"/>
      <c r="N22" s="11"/>
      <c r="O22" s="11"/>
      <c r="P22" s="11"/>
      <c r="Q22" s="11"/>
      <c r="S22" s="48"/>
    </row>
    <row r="23" spans="2:17" ht="27.75" customHeight="1">
      <c r="B23" s="664"/>
      <c r="C23" s="56" t="s">
        <v>109</v>
      </c>
      <c r="D23" s="14"/>
      <c r="E23" s="14" t="s">
        <v>52</v>
      </c>
      <c r="F23" s="45" t="s">
        <v>0</v>
      </c>
      <c r="G23" s="95"/>
      <c r="H23" s="47"/>
      <c r="I23" s="11"/>
      <c r="J23" s="11"/>
      <c r="K23" s="11"/>
      <c r="L23" s="11"/>
      <c r="M23" s="11"/>
      <c r="N23" s="11"/>
      <c r="O23" s="11"/>
      <c r="P23" s="11"/>
      <c r="Q23" s="11"/>
    </row>
    <row r="24" spans="2:17" ht="19.5" customHeight="1">
      <c r="B24" s="58">
        <v>1</v>
      </c>
      <c r="C24" s="292"/>
      <c r="D24" s="291"/>
      <c r="E24" s="291" t="s">
        <v>111</v>
      </c>
      <c r="F24" s="292"/>
      <c r="G24" s="292"/>
      <c r="H24" s="292"/>
      <c r="I24" s="11"/>
      <c r="J24" s="11"/>
      <c r="K24" s="11"/>
      <c r="L24" s="11"/>
      <c r="M24" s="11"/>
      <c r="N24" s="11"/>
      <c r="O24" s="11"/>
      <c r="P24" s="11"/>
      <c r="Q24" s="11"/>
    </row>
    <row r="25" spans="2:17" ht="19.5" customHeight="1">
      <c r="B25" s="61">
        <v>2</v>
      </c>
      <c r="C25" s="297"/>
      <c r="D25" s="296"/>
      <c r="E25" s="296" t="s">
        <v>111</v>
      </c>
      <c r="F25" s="297"/>
      <c r="G25" s="297"/>
      <c r="H25" s="297"/>
      <c r="I25" s="11"/>
      <c r="J25" s="11"/>
      <c r="K25" s="11"/>
      <c r="L25" s="11"/>
      <c r="M25" s="11"/>
      <c r="N25" s="11"/>
      <c r="O25" s="11"/>
      <c r="P25" s="11"/>
      <c r="Q25" s="11"/>
    </row>
    <row r="26" spans="2:17" ht="19.5" customHeight="1">
      <c r="B26" s="61">
        <v>3</v>
      </c>
      <c r="C26" s="297"/>
      <c r="D26" s="296"/>
      <c r="E26" s="296" t="s">
        <v>111</v>
      </c>
      <c r="F26" s="297"/>
      <c r="G26" s="297"/>
      <c r="H26" s="297"/>
      <c r="I26" s="11"/>
      <c r="J26" s="11"/>
      <c r="K26" s="11"/>
      <c r="L26" s="11"/>
      <c r="M26" s="11"/>
      <c r="N26" s="11"/>
      <c r="O26" s="11"/>
      <c r="P26" s="11"/>
      <c r="Q26" s="11"/>
    </row>
    <row r="27" spans="2:17" ht="19.5" customHeight="1">
      <c r="B27" s="61">
        <v>4</v>
      </c>
      <c r="C27" s="297"/>
      <c r="D27" s="296"/>
      <c r="E27" s="296" t="s">
        <v>142</v>
      </c>
      <c r="F27" s="297"/>
      <c r="G27" s="297"/>
      <c r="H27" s="297"/>
      <c r="I27" s="11"/>
      <c r="J27" s="11"/>
      <c r="K27" s="11"/>
      <c r="L27" s="11"/>
      <c r="M27" s="11"/>
      <c r="N27" s="11"/>
      <c r="O27" s="11"/>
      <c r="P27" s="11"/>
      <c r="Q27" s="11"/>
    </row>
    <row r="28" spans="2:17" ht="19.5" customHeight="1">
      <c r="B28" s="61">
        <v>5</v>
      </c>
      <c r="C28" s="297"/>
      <c r="D28" s="296"/>
      <c r="E28" s="296" t="s">
        <v>142</v>
      </c>
      <c r="F28" s="297"/>
      <c r="G28" s="297"/>
      <c r="H28" s="297"/>
      <c r="I28" s="11"/>
      <c r="J28" s="11"/>
      <c r="K28" s="11"/>
      <c r="L28" s="11"/>
      <c r="M28" s="11"/>
      <c r="N28" s="11"/>
      <c r="O28" s="11"/>
      <c r="P28" s="11"/>
      <c r="Q28" s="11"/>
    </row>
    <row r="29" spans="2:17" ht="19.5" customHeight="1">
      <c r="B29" s="62">
        <v>6</v>
      </c>
      <c r="C29" s="302"/>
      <c r="D29" s="301"/>
      <c r="E29" s="301" t="s">
        <v>142</v>
      </c>
      <c r="F29" s="302"/>
      <c r="G29" s="302"/>
      <c r="H29" s="302"/>
      <c r="I29" s="11"/>
      <c r="J29" s="11"/>
      <c r="K29" s="11"/>
      <c r="L29" s="11"/>
      <c r="M29" s="11"/>
      <c r="N29" s="11"/>
      <c r="O29" s="11"/>
      <c r="P29" s="11"/>
      <c r="Q29" s="11"/>
    </row>
    <row r="30" spans="2:17" ht="18.75" customHeight="1">
      <c r="B30" s="11"/>
      <c r="C30" s="11"/>
      <c r="D30" s="12"/>
      <c r="E30" s="11"/>
      <c r="F30" s="11"/>
      <c r="G30" s="11"/>
      <c r="H30" s="11"/>
      <c r="I30" s="11"/>
      <c r="J30" s="11"/>
      <c r="K30" s="11"/>
      <c r="L30" s="11"/>
      <c r="M30" s="11"/>
      <c r="N30" s="11"/>
      <c r="O30" s="11"/>
      <c r="P30" s="11"/>
      <c r="Q30" s="11"/>
    </row>
    <row r="31" spans="2:17" ht="18.75">
      <c r="B31" s="662" t="s">
        <v>239</v>
      </c>
      <c r="C31" s="662"/>
      <c r="D31" s="662"/>
      <c r="E31" s="662"/>
      <c r="F31" s="662"/>
      <c r="G31" s="662"/>
      <c r="H31" s="662"/>
      <c r="I31" s="665"/>
      <c r="J31" s="665"/>
      <c r="K31" s="665"/>
      <c r="L31" s="665"/>
      <c r="M31" s="665"/>
      <c r="N31" s="665"/>
      <c r="O31" s="665"/>
      <c r="P31" s="665"/>
      <c r="Q31" s="665"/>
    </row>
    <row r="32" spans="2:19" ht="42" customHeight="1">
      <c r="B32" s="663" t="s">
        <v>195</v>
      </c>
      <c r="C32" s="88" t="s">
        <v>123</v>
      </c>
      <c r="D32" s="13"/>
      <c r="E32" s="189" t="s">
        <v>81</v>
      </c>
      <c r="F32" s="627"/>
      <c r="G32" s="628"/>
      <c r="H32" s="629"/>
      <c r="I32" s="11"/>
      <c r="J32" s="11"/>
      <c r="K32" s="11"/>
      <c r="L32" s="11"/>
      <c r="M32" s="11"/>
      <c r="N32" s="11"/>
      <c r="O32" s="11"/>
      <c r="P32" s="11"/>
      <c r="Q32" s="11"/>
      <c r="S32" s="48"/>
    </row>
    <row r="33" spans="2:17" ht="27.75" customHeight="1">
      <c r="B33" s="664"/>
      <c r="C33" s="56" t="s">
        <v>109</v>
      </c>
      <c r="D33" s="14"/>
      <c r="E33" s="14" t="s">
        <v>52</v>
      </c>
      <c r="F33" s="45" t="s">
        <v>0</v>
      </c>
      <c r="G33" s="95"/>
      <c r="H33" s="47"/>
      <c r="I33" s="11"/>
      <c r="J33" s="11"/>
      <c r="K33" s="11"/>
      <c r="L33" s="11"/>
      <c r="M33" s="11"/>
      <c r="N33" s="11"/>
      <c r="O33" s="11"/>
      <c r="P33" s="11"/>
      <c r="Q33" s="11"/>
    </row>
    <row r="34" spans="2:17" ht="19.5" customHeight="1">
      <c r="B34" s="58">
        <v>1</v>
      </c>
      <c r="C34" s="292"/>
      <c r="D34" s="291"/>
      <c r="E34" s="291" t="s">
        <v>111</v>
      </c>
      <c r="F34" s="292"/>
      <c r="G34" s="292"/>
      <c r="H34" s="292"/>
      <c r="I34" s="96"/>
      <c r="J34" s="11"/>
      <c r="K34" s="11"/>
      <c r="L34" s="11"/>
      <c r="M34" s="11"/>
      <c r="N34" s="11"/>
      <c r="O34" s="11"/>
      <c r="P34" s="11"/>
      <c r="Q34" s="11"/>
    </row>
    <row r="35" spans="2:17" ht="19.5" customHeight="1">
      <c r="B35" s="61">
        <v>2</v>
      </c>
      <c r="C35" s="297"/>
      <c r="D35" s="296"/>
      <c r="E35" s="296" t="s">
        <v>111</v>
      </c>
      <c r="F35" s="297"/>
      <c r="G35" s="297"/>
      <c r="H35" s="297"/>
      <c r="I35" s="11"/>
      <c r="J35" s="11"/>
      <c r="K35" s="11"/>
      <c r="L35" s="11"/>
      <c r="M35" s="11"/>
      <c r="N35" s="11"/>
      <c r="O35" s="11"/>
      <c r="P35" s="11"/>
      <c r="Q35" s="11"/>
    </row>
    <row r="36" spans="2:17" ht="19.5" customHeight="1">
      <c r="B36" s="61">
        <v>3</v>
      </c>
      <c r="C36" s="297"/>
      <c r="D36" s="296"/>
      <c r="E36" s="296" t="s">
        <v>142</v>
      </c>
      <c r="F36" s="297"/>
      <c r="G36" s="297"/>
      <c r="H36" s="297"/>
      <c r="I36" s="11"/>
      <c r="J36" s="11"/>
      <c r="K36" s="11"/>
      <c r="L36" s="11"/>
      <c r="M36" s="11"/>
      <c r="N36" s="11"/>
      <c r="O36" s="11"/>
      <c r="P36" s="11"/>
      <c r="Q36" s="11"/>
    </row>
    <row r="37" spans="2:17" ht="19.5" customHeight="1">
      <c r="B37" s="61">
        <v>4</v>
      </c>
      <c r="C37" s="297"/>
      <c r="D37" s="296"/>
      <c r="E37" s="296" t="s">
        <v>142</v>
      </c>
      <c r="F37" s="297"/>
      <c r="G37" s="297"/>
      <c r="H37" s="297"/>
      <c r="I37" s="11"/>
      <c r="J37" s="11"/>
      <c r="K37" s="11"/>
      <c r="L37" s="11"/>
      <c r="M37" s="11"/>
      <c r="N37" s="11"/>
      <c r="O37" s="11"/>
      <c r="P37" s="11"/>
      <c r="Q37" s="11"/>
    </row>
    <row r="38" spans="2:17" ht="19.5" customHeight="1">
      <c r="B38" s="61">
        <v>5</v>
      </c>
      <c r="C38" s="297"/>
      <c r="D38" s="296"/>
      <c r="E38" s="296" t="s">
        <v>142</v>
      </c>
      <c r="F38" s="297"/>
      <c r="G38" s="297"/>
      <c r="H38" s="297"/>
      <c r="I38" s="11"/>
      <c r="J38" s="11"/>
      <c r="K38" s="11"/>
      <c r="L38" s="11"/>
      <c r="M38" s="11"/>
      <c r="N38" s="11"/>
      <c r="O38" s="11"/>
      <c r="P38" s="11"/>
      <c r="Q38" s="11"/>
    </row>
    <row r="39" spans="2:17" ht="19.5" customHeight="1">
      <c r="B39" s="62">
        <v>6</v>
      </c>
      <c r="C39" s="302"/>
      <c r="D39" s="301"/>
      <c r="E39" s="301" t="s">
        <v>142</v>
      </c>
      <c r="F39" s="302"/>
      <c r="G39" s="302"/>
      <c r="H39" s="302"/>
      <c r="I39" s="11"/>
      <c r="J39" s="11"/>
      <c r="K39" s="11"/>
      <c r="L39" s="11"/>
      <c r="M39" s="11"/>
      <c r="N39" s="11"/>
      <c r="O39" s="11"/>
      <c r="P39" s="11"/>
      <c r="Q39" s="11"/>
    </row>
  </sheetData>
  <sheetProtection sheet="1" formatCells="0" formatColumns="0"/>
  <mergeCells count="21">
    <mergeCell ref="C6:C7"/>
    <mergeCell ref="B6:B7"/>
    <mergeCell ref="B21:Q21"/>
    <mergeCell ref="I14:K14"/>
    <mergeCell ref="F22:H22"/>
    <mergeCell ref="L14:N14"/>
    <mergeCell ref="B31:Q31"/>
    <mergeCell ref="O14:Q14"/>
    <mergeCell ref="B22:B23"/>
    <mergeCell ref="O6:Q6"/>
    <mergeCell ref="F14:H14"/>
    <mergeCell ref="B2:Q2"/>
    <mergeCell ref="B5:Q5"/>
    <mergeCell ref="F6:H6"/>
    <mergeCell ref="I6:K6"/>
    <mergeCell ref="L6:N6"/>
    <mergeCell ref="B32:B33"/>
    <mergeCell ref="F32:H32"/>
    <mergeCell ref="B13:Q13"/>
    <mergeCell ref="B14:B15"/>
    <mergeCell ref="C14:C15"/>
  </mergeCells>
  <dataValidations count="1">
    <dataValidation type="list" allowBlank="1" showInputMessage="1" showErrorMessage="1" prompt="右の矢印ボタンを押して、ドロップダウンリストから選択してください" error="ドロプダウンリストから選択してください" sqref="G24:G29 G34:G39">
      <formula1>"チーム希望,個人参加"</formula1>
    </dataValidation>
  </dataValidations>
  <hyperlinks>
    <hyperlink ref="R10" location="支払明細書!E29" display="支払明細書へ"/>
  </hyperlinks>
  <printOptions/>
  <pageMargins left="0.7086614173228347" right="0.7086614173228347" top="0.7480314960629921" bottom="0.7480314960629921" header="0.31496062992125984" footer="0.31496062992125984"/>
  <pageSetup fitToHeight="1" fitToWidth="1" orientation="portrait" paperSize="9" scale="66"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Q47"/>
  <sheetViews>
    <sheetView showGridLines="0" zoomScalePageLayoutView="0" workbookViewId="0" topLeftCell="A1">
      <selection activeCell="C3" sqref="C3:G3"/>
    </sheetView>
  </sheetViews>
  <sheetFormatPr defaultColWidth="9.00390625" defaultRowHeight="13.5"/>
  <cols>
    <col min="1" max="1" width="5.625" style="0" customWidth="1"/>
    <col min="2" max="2" width="10.625" style="0" customWidth="1"/>
    <col min="3" max="3" width="5.625" style="0" customWidth="1"/>
    <col min="4" max="4" width="5.625" style="1" customWidth="1"/>
    <col min="5" max="5" width="12.625" style="0" customWidth="1"/>
    <col min="6" max="6" width="4.625" style="0" customWidth="1"/>
    <col min="7" max="7" width="5.625" style="0" customWidth="1"/>
    <col min="8" max="8" width="12.625" style="0" customWidth="1"/>
    <col min="9" max="9" width="4.625" style="0" customWidth="1"/>
    <col min="10" max="10" width="5.625" style="0" customWidth="1"/>
    <col min="11" max="11" width="12.625" style="0" customWidth="1"/>
    <col min="12" max="12" width="4.625" style="0" customWidth="1"/>
    <col min="13" max="13" width="5.625" style="1" customWidth="1"/>
    <col min="14" max="14" width="12.625" style="0" customWidth="1"/>
    <col min="15" max="15" width="4.625" style="0" customWidth="1"/>
    <col min="16" max="16" width="5.625" style="1" customWidth="1"/>
  </cols>
  <sheetData>
    <row r="1" spans="1:16" ht="18.75">
      <c r="A1" s="241" t="s">
        <v>272</v>
      </c>
      <c r="B1" s="241"/>
      <c r="C1" s="241"/>
      <c r="D1" s="241"/>
      <c r="E1" s="241"/>
      <c r="F1" s="241"/>
      <c r="G1" s="241"/>
      <c r="H1" s="241"/>
      <c r="I1" s="241"/>
      <c r="J1" s="241"/>
      <c r="K1" s="241"/>
      <c r="L1" s="241"/>
      <c r="M1" s="241"/>
      <c r="N1" s="241"/>
      <c r="O1" s="241"/>
      <c r="P1" s="242" t="s">
        <v>196</v>
      </c>
    </row>
    <row r="2" spans="1:16" s="10" customFormat="1" ht="30" customHeight="1">
      <c r="A2" s="669" t="s">
        <v>231</v>
      </c>
      <c r="B2" s="670"/>
      <c r="C2" s="670"/>
      <c r="D2" s="670"/>
      <c r="E2" s="670"/>
      <c r="F2" s="670"/>
      <c r="G2" s="670"/>
      <c r="H2" s="670"/>
      <c r="I2" s="670"/>
      <c r="J2" s="670"/>
      <c r="K2" s="670"/>
      <c r="L2" s="670"/>
      <c r="M2" s="670"/>
      <c r="N2" s="670"/>
      <c r="O2" s="670"/>
      <c r="P2" s="670"/>
    </row>
    <row r="3" spans="1:16" s="10" customFormat="1" ht="19.5" customHeight="1">
      <c r="A3" s="671" t="s">
        <v>181</v>
      </c>
      <c r="B3" s="671"/>
      <c r="C3" s="672"/>
      <c r="D3" s="672"/>
      <c r="E3" s="672"/>
      <c r="F3" s="672"/>
      <c r="G3" s="672"/>
      <c r="H3" s="223"/>
      <c r="I3" s="223"/>
      <c r="J3" s="223"/>
      <c r="K3" s="223"/>
      <c r="L3" s="223"/>
      <c r="M3" s="243"/>
      <c r="N3" s="223"/>
      <c r="O3" s="223"/>
      <c r="P3" s="243"/>
    </row>
    <row r="4" spans="1:16" s="10" customFormat="1" ht="9.75" customHeight="1">
      <c r="A4" s="346"/>
      <c r="B4" s="346"/>
      <c r="C4" s="347"/>
      <c r="D4" s="347"/>
      <c r="E4" s="347"/>
      <c r="F4" s="347"/>
      <c r="G4" s="347"/>
      <c r="H4" s="223"/>
      <c r="I4" s="223"/>
      <c r="J4" s="223"/>
      <c r="K4" s="223"/>
      <c r="L4" s="223"/>
      <c r="M4" s="243"/>
      <c r="N4" s="223"/>
      <c r="O4" s="223"/>
      <c r="P4" s="243"/>
    </row>
    <row r="5" spans="1:16" s="10" customFormat="1" ht="60" customHeight="1">
      <c r="A5" s="668" t="s">
        <v>232</v>
      </c>
      <c r="B5" s="668"/>
      <c r="C5" s="668"/>
      <c r="D5" s="668"/>
      <c r="E5" s="668"/>
      <c r="F5" s="668"/>
      <c r="G5" s="668"/>
      <c r="H5" s="668"/>
      <c r="I5" s="668"/>
      <c r="J5" s="668"/>
      <c r="K5" s="668"/>
      <c r="L5" s="668"/>
      <c r="M5" s="668"/>
      <c r="N5" s="668"/>
      <c r="O5" s="668"/>
      <c r="P5" s="668"/>
    </row>
    <row r="6" spans="1:16" s="10" customFormat="1" ht="18.75">
      <c r="A6" s="673" t="s">
        <v>180</v>
      </c>
      <c r="B6" s="674"/>
      <c r="C6" s="674"/>
      <c r="D6" s="674"/>
      <c r="E6" s="674"/>
      <c r="F6" s="674"/>
      <c r="G6" s="674"/>
      <c r="H6" s="674"/>
      <c r="I6" s="674"/>
      <c r="J6" s="674"/>
      <c r="K6" s="674"/>
      <c r="L6" s="674"/>
      <c r="M6" s="674"/>
      <c r="N6" s="674"/>
      <c r="O6" s="674"/>
      <c r="P6" s="674"/>
    </row>
    <row r="7" spans="1:16" s="10" customFormat="1" ht="14.25" customHeight="1">
      <c r="A7" s="244"/>
      <c r="B7" s="245" t="s">
        <v>197</v>
      </c>
      <c r="C7" s="225" t="s">
        <v>80</v>
      </c>
      <c r="D7" s="675" t="s">
        <v>225</v>
      </c>
      <c r="E7" s="677" t="s">
        <v>90</v>
      </c>
      <c r="F7" s="678"/>
      <c r="G7" s="679"/>
      <c r="H7" s="677" t="s">
        <v>91</v>
      </c>
      <c r="I7" s="678"/>
      <c r="J7" s="679"/>
      <c r="K7" s="677" t="s">
        <v>92</v>
      </c>
      <c r="L7" s="678"/>
      <c r="M7" s="679"/>
      <c r="N7" s="677" t="s">
        <v>93</v>
      </c>
      <c r="O7" s="678"/>
      <c r="P7" s="679"/>
    </row>
    <row r="8" spans="1:16" s="10" customFormat="1" ht="26.25">
      <c r="A8" s="244"/>
      <c r="B8" s="246" t="s">
        <v>109</v>
      </c>
      <c r="C8" s="226" t="s">
        <v>110</v>
      </c>
      <c r="D8" s="676"/>
      <c r="E8" s="247" t="s">
        <v>0</v>
      </c>
      <c r="F8" s="248" t="s">
        <v>1</v>
      </c>
      <c r="G8" s="249" t="s">
        <v>198</v>
      </c>
      <c r="H8" s="247" t="s">
        <v>0</v>
      </c>
      <c r="I8" s="248" t="s">
        <v>1</v>
      </c>
      <c r="J8" s="249" t="s">
        <v>198</v>
      </c>
      <c r="K8" s="247" t="s">
        <v>0</v>
      </c>
      <c r="L8" s="248" t="s">
        <v>1</v>
      </c>
      <c r="M8" s="249" t="s">
        <v>198</v>
      </c>
      <c r="N8" s="247" t="s">
        <v>0</v>
      </c>
      <c r="O8" s="248" t="s">
        <v>1</v>
      </c>
      <c r="P8" s="249" t="s">
        <v>198</v>
      </c>
    </row>
    <row r="9" spans="1:17" s="10" customFormat="1" ht="19.5" customHeight="1">
      <c r="A9" s="250" t="s">
        <v>199</v>
      </c>
      <c r="B9" s="251" t="s">
        <v>200</v>
      </c>
      <c r="C9" s="252" t="s">
        <v>82</v>
      </c>
      <c r="D9" s="252"/>
      <c r="E9" s="253" t="s">
        <v>201</v>
      </c>
      <c r="F9" s="254">
        <v>4</v>
      </c>
      <c r="G9" s="255" t="s">
        <v>202</v>
      </c>
      <c r="H9" s="342" t="s">
        <v>203</v>
      </c>
      <c r="I9" s="343">
        <v>3</v>
      </c>
      <c r="J9" s="335" t="s">
        <v>204</v>
      </c>
      <c r="K9" s="342" t="s">
        <v>205</v>
      </c>
      <c r="L9" s="343">
        <v>2</v>
      </c>
      <c r="M9" s="335" t="s">
        <v>204</v>
      </c>
      <c r="N9" s="253" t="s">
        <v>206</v>
      </c>
      <c r="O9" s="254">
        <v>1</v>
      </c>
      <c r="P9" s="255" t="s">
        <v>202</v>
      </c>
      <c r="Q9" s="256"/>
    </row>
    <row r="10" spans="1:16" s="10" customFormat="1" ht="19.5" customHeight="1">
      <c r="A10" s="10">
        <v>1</v>
      </c>
      <c r="B10" s="368"/>
      <c r="C10" s="288" t="s">
        <v>82</v>
      </c>
      <c r="D10" s="288"/>
      <c r="E10" s="369"/>
      <c r="F10" s="370"/>
      <c r="G10" s="371"/>
      <c r="H10" s="369"/>
      <c r="I10" s="370"/>
      <c r="J10" s="372"/>
      <c r="K10" s="369"/>
      <c r="L10" s="370"/>
      <c r="M10" s="373"/>
      <c r="N10" s="369"/>
      <c r="O10" s="370"/>
      <c r="P10" s="373"/>
    </row>
    <row r="11" spans="1:16" s="10" customFormat="1" ht="19.5" customHeight="1">
      <c r="A11" s="10">
        <v>2</v>
      </c>
      <c r="B11" s="368"/>
      <c r="C11" s="288" t="s">
        <v>83</v>
      </c>
      <c r="D11" s="288"/>
      <c r="E11" s="369"/>
      <c r="F11" s="370"/>
      <c r="G11" s="372"/>
      <c r="H11" s="369"/>
      <c r="I11" s="370"/>
      <c r="J11" s="372"/>
      <c r="K11" s="369"/>
      <c r="L11" s="370"/>
      <c r="M11" s="373"/>
      <c r="N11" s="369"/>
      <c r="O11" s="370"/>
      <c r="P11" s="373"/>
    </row>
    <row r="12" spans="1:16" s="10" customFormat="1" ht="19.5" customHeight="1">
      <c r="A12" s="10">
        <v>3</v>
      </c>
      <c r="B12" s="368"/>
      <c r="C12" s="288" t="s">
        <v>84</v>
      </c>
      <c r="D12" s="288"/>
      <c r="E12" s="369"/>
      <c r="F12" s="370"/>
      <c r="G12" s="372"/>
      <c r="H12" s="369"/>
      <c r="I12" s="370"/>
      <c r="J12" s="372"/>
      <c r="K12" s="369"/>
      <c r="L12" s="370"/>
      <c r="M12" s="373"/>
      <c r="N12" s="369"/>
      <c r="O12" s="370"/>
      <c r="P12" s="373"/>
    </row>
    <row r="13" spans="1:16" s="10" customFormat="1" ht="19.5" customHeight="1">
      <c r="A13" s="10">
        <v>4</v>
      </c>
      <c r="B13" s="368"/>
      <c r="C13" s="288" t="s">
        <v>85</v>
      </c>
      <c r="D13" s="288"/>
      <c r="E13" s="369"/>
      <c r="F13" s="370"/>
      <c r="G13" s="372"/>
      <c r="H13" s="369"/>
      <c r="I13" s="370"/>
      <c r="J13" s="372"/>
      <c r="K13" s="369"/>
      <c r="L13" s="370"/>
      <c r="M13" s="373"/>
      <c r="N13" s="369"/>
      <c r="O13" s="370"/>
      <c r="P13" s="373"/>
    </row>
    <row r="14" spans="1:16" s="10" customFormat="1" ht="19.5" customHeight="1">
      <c r="A14" s="10">
        <v>5</v>
      </c>
      <c r="B14" s="368"/>
      <c r="C14" s="288" t="s">
        <v>86</v>
      </c>
      <c r="D14" s="288"/>
      <c r="E14" s="369"/>
      <c r="F14" s="370"/>
      <c r="G14" s="372"/>
      <c r="H14" s="369"/>
      <c r="I14" s="370"/>
      <c r="J14" s="372"/>
      <c r="K14" s="369"/>
      <c r="L14" s="370"/>
      <c r="M14" s="373"/>
      <c r="N14" s="369"/>
      <c r="O14" s="370"/>
      <c r="P14" s="373"/>
    </row>
    <row r="15" spans="1:16" s="10" customFormat="1" ht="19.5" customHeight="1">
      <c r="A15" s="10">
        <v>6</v>
      </c>
      <c r="B15" s="368"/>
      <c r="C15" s="288" t="s">
        <v>87</v>
      </c>
      <c r="D15" s="288"/>
      <c r="E15" s="369"/>
      <c r="F15" s="370"/>
      <c r="G15" s="372"/>
      <c r="H15" s="369"/>
      <c r="I15" s="370"/>
      <c r="J15" s="372"/>
      <c r="K15" s="369"/>
      <c r="L15" s="370"/>
      <c r="M15" s="373"/>
      <c r="N15" s="369"/>
      <c r="O15" s="370"/>
      <c r="P15" s="373"/>
    </row>
    <row r="16" spans="1:16" s="10" customFormat="1" ht="19.5" customHeight="1">
      <c r="A16" s="10">
        <v>7</v>
      </c>
      <c r="B16" s="368"/>
      <c r="C16" s="288" t="s">
        <v>88</v>
      </c>
      <c r="D16" s="288"/>
      <c r="E16" s="369"/>
      <c r="F16" s="370"/>
      <c r="G16" s="372"/>
      <c r="H16" s="369"/>
      <c r="I16" s="370"/>
      <c r="J16" s="372"/>
      <c r="K16" s="369"/>
      <c r="L16" s="370"/>
      <c r="M16" s="373"/>
      <c r="N16" s="369"/>
      <c r="O16" s="370"/>
      <c r="P16" s="373"/>
    </row>
    <row r="17" spans="1:16" s="10" customFormat="1" ht="19.5" customHeight="1">
      <c r="A17" s="10">
        <v>8</v>
      </c>
      <c r="B17" s="374"/>
      <c r="C17" s="290" t="s">
        <v>89</v>
      </c>
      <c r="D17" s="290"/>
      <c r="E17" s="375"/>
      <c r="F17" s="376"/>
      <c r="G17" s="377"/>
      <c r="H17" s="375"/>
      <c r="I17" s="376"/>
      <c r="J17" s="377"/>
      <c r="K17" s="375"/>
      <c r="L17" s="376"/>
      <c r="M17" s="378"/>
      <c r="N17" s="375"/>
      <c r="O17" s="376"/>
      <c r="P17" s="378"/>
    </row>
    <row r="18" spans="1:16" s="10" customFormat="1" ht="18.75">
      <c r="A18" s="673" t="s">
        <v>182</v>
      </c>
      <c r="B18" s="674"/>
      <c r="C18" s="674"/>
      <c r="D18" s="674"/>
      <c r="E18" s="674"/>
      <c r="F18" s="674"/>
      <c r="G18" s="674"/>
      <c r="H18" s="674"/>
      <c r="I18" s="674"/>
      <c r="J18" s="674"/>
      <c r="K18" s="674"/>
      <c r="L18" s="674"/>
      <c r="M18" s="674"/>
      <c r="N18" s="224"/>
      <c r="O18" s="224"/>
      <c r="P18" s="258"/>
    </row>
    <row r="19" spans="1:16" s="10" customFormat="1" ht="12.75" customHeight="1">
      <c r="A19" s="244"/>
      <c r="B19" s="245" t="s">
        <v>197</v>
      </c>
      <c r="C19" s="225" t="s">
        <v>80</v>
      </c>
      <c r="D19" s="675" t="s">
        <v>225</v>
      </c>
      <c r="E19" s="677" t="s">
        <v>90</v>
      </c>
      <c r="F19" s="678"/>
      <c r="G19" s="679"/>
      <c r="H19" s="677" t="s">
        <v>91</v>
      </c>
      <c r="I19" s="678"/>
      <c r="J19" s="679"/>
      <c r="K19" s="677" t="s">
        <v>92</v>
      </c>
      <c r="L19" s="678"/>
      <c r="M19" s="679"/>
      <c r="P19" s="257"/>
    </row>
    <row r="20" spans="1:16" s="10" customFormat="1" ht="26.25">
      <c r="A20" s="244"/>
      <c r="B20" s="246" t="s">
        <v>109</v>
      </c>
      <c r="C20" s="226" t="s">
        <v>110</v>
      </c>
      <c r="D20" s="676"/>
      <c r="E20" s="247" t="s">
        <v>0</v>
      </c>
      <c r="F20" s="248" t="s">
        <v>1</v>
      </c>
      <c r="G20" s="249" t="s">
        <v>198</v>
      </c>
      <c r="H20" s="247" t="s">
        <v>0</v>
      </c>
      <c r="I20" s="248" t="s">
        <v>1</v>
      </c>
      <c r="J20" s="249" t="s">
        <v>198</v>
      </c>
      <c r="K20" s="247" t="s">
        <v>0</v>
      </c>
      <c r="L20" s="248" t="s">
        <v>1</v>
      </c>
      <c r="M20" s="249" t="s">
        <v>198</v>
      </c>
      <c r="P20" s="257"/>
    </row>
    <row r="21" spans="1:16" s="10" customFormat="1" ht="19.5" customHeight="1">
      <c r="A21" s="250" t="s">
        <v>199</v>
      </c>
      <c r="B21" s="251" t="s">
        <v>200</v>
      </c>
      <c r="C21" s="252" t="s">
        <v>82</v>
      </c>
      <c r="D21" s="336"/>
      <c r="E21" s="337" t="s">
        <v>207</v>
      </c>
      <c r="F21" s="338"/>
      <c r="G21" s="339"/>
      <c r="H21" s="340"/>
      <c r="I21" s="259"/>
      <c r="J21" s="260"/>
      <c r="K21" s="261"/>
      <c r="L21" s="259"/>
      <c r="M21" s="262"/>
      <c r="P21" s="257"/>
    </row>
    <row r="22" spans="1:16" s="10" customFormat="1" ht="19.5" customHeight="1">
      <c r="A22" s="263">
        <v>1</v>
      </c>
      <c r="B22" s="368"/>
      <c r="C22" s="288" t="s">
        <v>82</v>
      </c>
      <c r="D22" s="288"/>
      <c r="E22" s="369"/>
      <c r="F22" s="370"/>
      <c r="G22" s="372"/>
      <c r="H22" s="369"/>
      <c r="I22" s="370"/>
      <c r="J22" s="372"/>
      <c r="K22" s="369"/>
      <c r="L22" s="370"/>
      <c r="M22" s="373"/>
      <c r="P22" s="257"/>
    </row>
    <row r="23" spans="1:16" s="10" customFormat="1" ht="19.5" customHeight="1">
      <c r="A23" s="263">
        <v>2</v>
      </c>
      <c r="B23" s="368"/>
      <c r="C23" s="288" t="s">
        <v>83</v>
      </c>
      <c r="D23" s="288"/>
      <c r="E23" s="369"/>
      <c r="F23" s="370"/>
      <c r="G23" s="372"/>
      <c r="H23" s="369"/>
      <c r="I23" s="370"/>
      <c r="J23" s="372"/>
      <c r="K23" s="369"/>
      <c r="L23" s="370"/>
      <c r="M23" s="373"/>
      <c r="P23" s="257"/>
    </row>
    <row r="24" spans="1:16" s="10" customFormat="1" ht="19.5" customHeight="1">
      <c r="A24" s="263">
        <v>3</v>
      </c>
      <c r="B24" s="368"/>
      <c r="C24" s="288" t="s">
        <v>84</v>
      </c>
      <c r="D24" s="288"/>
      <c r="E24" s="369"/>
      <c r="F24" s="370"/>
      <c r="G24" s="372"/>
      <c r="H24" s="369"/>
      <c r="I24" s="370"/>
      <c r="J24" s="372"/>
      <c r="K24" s="369"/>
      <c r="L24" s="370"/>
      <c r="M24" s="373"/>
      <c r="P24" s="257"/>
    </row>
    <row r="25" spans="1:16" s="10" customFormat="1" ht="19.5" customHeight="1">
      <c r="A25" s="263">
        <v>4</v>
      </c>
      <c r="B25" s="368"/>
      <c r="C25" s="288" t="s">
        <v>85</v>
      </c>
      <c r="D25" s="288"/>
      <c r="E25" s="369"/>
      <c r="F25" s="370"/>
      <c r="G25" s="372"/>
      <c r="H25" s="369"/>
      <c r="I25" s="370"/>
      <c r="J25" s="372"/>
      <c r="K25" s="369"/>
      <c r="L25" s="370"/>
      <c r="M25" s="373"/>
      <c r="P25" s="257"/>
    </row>
    <row r="26" spans="1:16" s="10" customFormat="1" ht="19.5" customHeight="1">
      <c r="A26" s="263">
        <v>5</v>
      </c>
      <c r="B26" s="374"/>
      <c r="C26" s="290" t="s">
        <v>86</v>
      </c>
      <c r="D26" s="290"/>
      <c r="E26" s="375"/>
      <c r="F26" s="376"/>
      <c r="G26" s="377"/>
      <c r="H26" s="375"/>
      <c r="I26" s="376"/>
      <c r="J26" s="377"/>
      <c r="K26" s="375"/>
      <c r="L26" s="376"/>
      <c r="M26" s="378"/>
      <c r="P26" s="257"/>
    </row>
    <row r="27" spans="1:16" s="10" customFormat="1" ht="19.5" customHeight="1">
      <c r="A27" s="362"/>
      <c r="B27" s="362"/>
      <c r="C27" s="363"/>
      <c r="D27" s="363"/>
      <c r="E27" s="364"/>
      <c r="F27" s="365"/>
      <c r="G27" s="366"/>
      <c r="H27" s="364"/>
      <c r="I27" s="365"/>
      <c r="J27" s="366"/>
      <c r="K27" s="364"/>
      <c r="L27" s="365"/>
      <c r="M27" s="367"/>
      <c r="P27" s="257"/>
    </row>
    <row r="28" spans="1:16" s="10" customFormat="1" ht="45" customHeight="1">
      <c r="A28" s="668" t="s">
        <v>230</v>
      </c>
      <c r="B28" s="668"/>
      <c r="C28" s="668"/>
      <c r="D28" s="668"/>
      <c r="E28" s="668"/>
      <c r="F28" s="668"/>
      <c r="G28" s="668"/>
      <c r="H28" s="668"/>
      <c r="I28" s="668"/>
      <c r="J28" s="668"/>
      <c r="K28" s="668"/>
      <c r="L28" s="668"/>
      <c r="M28" s="668"/>
      <c r="N28" s="668"/>
      <c r="O28" s="668"/>
      <c r="P28" s="668"/>
    </row>
    <row r="29" spans="1:16" s="10" customFormat="1" ht="18.75">
      <c r="A29" s="673" t="s">
        <v>208</v>
      </c>
      <c r="B29" s="674"/>
      <c r="C29" s="674"/>
      <c r="D29" s="674"/>
      <c r="E29" s="674"/>
      <c r="F29" s="674"/>
      <c r="G29" s="674"/>
      <c r="H29" s="224"/>
      <c r="I29" s="224"/>
      <c r="J29" s="673" t="s">
        <v>209</v>
      </c>
      <c r="K29" s="674"/>
      <c r="L29" s="674"/>
      <c r="M29" s="674"/>
      <c r="N29" s="674"/>
      <c r="O29" s="674"/>
      <c r="P29" s="674"/>
    </row>
    <row r="30" spans="1:16" s="10" customFormat="1" ht="12.75" customHeight="1">
      <c r="A30" s="244"/>
      <c r="B30" s="245" t="s">
        <v>197</v>
      </c>
      <c r="C30" s="225"/>
      <c r="D30" s="675" t="s">
        <v>225</v>
      </c>
      <c r="E30" s="680" t="s">
        <v>0</v>
      </c>
      <c r="F30" s="682" t="s">
        <v>1</v>
      </c>
      <c r="G30" s="688" t="s">
        <v>229</v>
      </c>
      <c r="J30" s="244"/>
      <c r="K30" s="245" t="s">
        <v>197</v>
      </c>
      <c r="L30" s="225"/>
      <c r="M30" s="675" t="s">
        <v>225</v>
      </c>
      <c r="N30" s="680" t="s">
        <v>0</v>
      </c>
      <c r="O30" s="682" t="s">
        <v>1</v>
      </c>
      <c r="P30" s="688" t="s">
        <v>229</v>
      </c>
    </row>
    <row r="31" spans="1:16" s="10" customFormat="1" ht="12.75">
      <c r="A31" s="244"/>
      <c r="B31" s="246" t="s">
        <v>109</v>
      </c>
      <c r="C31" s="226"/>
      <c r="D31" s="676"/>
      <c r="E31" s="681"/>
      <c r="F31" s="683"/>
      <c r="G31" s="689"/>
      <c r="J31" s="244"/>
      <c r="K31" s="246" t="s">
        <v>109</v>
      </c>
      <c r="L31" s="226"/>
      <c r="M31" s="676"/>
      <c r="N31" s="681"/>
      <c r="O31" s="683"/>
      <c r="P31" s="689"/>
    </row>
    <row r="32" spans="1:16" s="10" customFormat="1" ht="19.5" customHeight="1">
      <c r="A32" s="250" t="s">
        <v>199</v>
      </c>
      <c r="B32" s="251" t="s">
        <v>200</v>
      </c>
      <c r="C32" s="352"/>
      <c r="D32" s="353"/>
      <c r="E32" s="354" t="s">
        <v>210</v>
      </c>
      <c r="F32" s="355"/>
      <c r="G32" s="341" t="s">
        <v>226</v>
      </c>
      <c r="J32" s="250" t="s">
        <v>199</v>
      </c>
      <c r="K32" s="251" t="s">
        <v>200</v>
      </c>
      <c r="L32" s="264"/>
      <c r="M32" s="264"/>
      <c r="N32" s="344" t="s">
        <v>211</v>
      </c>
      <c r="O32" s="345">
        <v>2</v>
      </c>
      <c r="P32" s="360" t="s">
        <v>227</v>
      </c>
    </row>
    <row r="33" spans="1:16" s="10" customFormat="1" ht="19.5" customHeight="1">
      <c r="A33" s="250" t="s">
        <v>199</v>
      </c>
      <c r="B33" s="348" t="s">
        <v>200</v>
      </c>
      <c r="C33" s="356"/>
      <c r="D33" s="357"/>
      <c r="E33" s="358" t="s">
        <v>210</v>
      </c>
      <c r="F33" s="359"/>
      <c r="G33" s="361" t="s">
        <v>228</v>
      </c>
      <c r="J33" s="250" t="s">
        <v>199</v>
      </c>
      <c r="K33" s="348" t="s">
        <v>200</v>
      </c>
      <c r="L33" s="349"/>
      <c r="M33" s="349"/>
      <c r="N33" s="358" t="s">
        <v>211</v>
      </c>
      <c r="O33" s="351">
        <v>2</v>
      </c>
      <c r="P33" s="350" t="s">
        <v>226</v>
      </c>
    </row>
    <row r="34" spans="1:16" s="10" customFormat="1" ht="19.5" customHeight="1">
      <c r="A34" s="10">
        <v>1</v>
      </c>
      <c r="B34" s="379"/>
      <c r="C34" s="380"/>
      <c r="D34" s="380"/>
      <c r="E34" s="381"/>
      <c r="F34" s="382"/>
      <c r="G34" s="383"/>
      <c r="J34" s="10">
        <v>1</v>
      </c>
      <c r="K34" s="379"/>
      <c r="L34" s="380"/>
      <c r="M34" s="380"/>
      <c r="N34" s="381"/>
      <c r="O34" s="382"/>
      <c r="P34" s="390"/>
    </row>
    <row r="35" spans="1:16" s="10" customFormat="1" ht="19.5" customHeight="1">
      <c r="A35" s="10">
        <v>2</v>
      </c>
      <c r="B35" s="384"/>
      <c r="C35" s="385"/>
      <c r="D35" s="385"/>
      <c r="E35" s="369"/>
      <c r="F35" s="370"/>
      <c r="G35" s="386"/>
      <c r="J35" s="10">
        <v>2</v>
      </c>
      <c r="K35" s="384"/>
      <c r="L35" s="385"/>
      <c r="M35" s="385"/>
      <c r="N35" s="369"/>
      <c r="O35" s="370"/>
      <c r="P35" s="391"/>
    </row>
    <row r="36" spans="1:16" s="10" customFormat="1" ht="19.5" customHeight="1">
      <c r="A36" s="10">
        <v>3</v>
      </c>
      <c r="B36" s="384"/>
      <c r="C36" s="385"/>
      <c r="D36" s="385"/>
      <c r="E36" s="369"/>
      <c r="F36" s="370"/>
      <c r="G36" s="386"/>
      <c r="J36" s="10">
        <v>3</v>
      </c>
      <c r="K36" s="384"/>
      <c r="L36" s="385"/>
      <c r="M36" s="385"/>
      <c r="N36" s="369"/>
      <c r="O36" s="370"/>
      <c r="P36" s="391"/>
    </row>
    <row r="37" spans="1:16" s="10" customFormat="1" ht="19.5" customHeight="1">
      <c r="A37" s="10">
        <v>4</v>
      </c>
      <c r="B37" s="384"/>
      <c r="C37" s="385"/>
      <c r="D37" s="385"/>
      <c r="E37" s="369"/>
      <c r="F37" s="370"/>
      <c r="G37" s="386"/>
      <c r="J37" s="10">
        <v>4</v>
      </c>
      <c r="K37" s="384"/>
      <c r="L37" s="385"/>
      <c r="M37" s="385"/>
      <c r="N37" s="369"/>
      <c r="O37" s="370"/>
      <c r="P37" s="391"/>
    </row>
    <row r="38" spans="1:16" s="10" customFormat="1" ht="19.5" customHeight="1">
      <c r="A38" s="10">
        <v>5</v>
      </c>
      <c r="B38" s="384"/>
      <c r="C38" s="385"/>
      <c r="D38" s="385"/>
      <c r="E38" s="369"/>
      <c r="F38" s="370"/>
      <c r="G38" s="386"/>
      <c r="J38" s="10">
        <v>5</v>
      </c>
      <c r="K38" s="384"/>
      <c r="L38" s="385"/>
      <c r="M38" s="385"/>
      <c r="N38" s="369"/>
      <c r="O38" s="370"/>
      <c r="P38" s="391"/>
    </row>
    <row r="39" spans="1:16" s="10" customFormat="1" ht="19.5" customHeight="1">
      <c r="A39" s="10">
        <v>6</v>
      </c>
      <c r="B39" s="384"/>
      <c r="C39" s="385"/>
      <c r="D39" s="385"/>
      <c r="E39" s="369"/>
      <c r="F39" s="370"/>
      <c r="G39" s="386"/>
      <c r="J39" s="10">
        <v>6</v>
      </c>
      <c r="K39" s="384"/>
      <c r="L39" s="385"/>
      <c r="M39" s="385"/>
      <c r="N39" s="369"/>
      <c r="O39" s="370"/>
      <c r="P39" s="391"/>
    </row>
    <row r="40" spans="1:16" s="10" customFormat="1" ht="19.5" customHeight="1">
      <c r="A40" s="10">
        <v>7</v>
      </c>
      <c r="B40" s="387"/>
      <c r="C40" s="388"/>
      <c r="D40" s="388"/>
      <c r="E40" s="375"/>
      <c r="F40" s="376"/>
      <c r="G40" s="389"/>
      <c r="J40" s="10">
        <v>7</v>
      </c>
      <c r="K40" s="387"/>
      <c r="L40" s="388"/>
      <c r="M40" s="388"/>
      <c r="N40" s="375"/>
      <c r="O40" s="376"/>
      <c r="P40" s="392"/>
    </row>
    <row r="41" spans="4:16" s="10" customFormat="1" ht="19.5" customHeight="1">
      <c r="D41" s="257"/>
      <c r="M41" s="257"/>
      <c r="P41" s="257"/>
    </row>
    <row r="42" ht="12.75">
      <c r="A42" t="s">
        <v>183</v>
      </c>
    </row>
    <row r="44" spans="1:10" ht="12.75">
      <c r="A44" s="684" t="s">
        <v>187</v>
      </c>
      <c r="B44" s="684"/>
      <c r="C44" s="686" t="s">
        <v>184</v>
      </c>
      <c r="D44" s="687"/>
      <c r="E44" s="687"/>
      <c r="F44" s="394" t="s">
        <v>185</v>
      </c>
      <c r="G44" s="395"/>
      <c r="H44" s="395"/>
      <c r="I44" s="395"/>
      <c r="J44" s="395"/>
    </row>
    <row r="45" spans="1:10" ht="12.75">
      <c r="A45" s="2"/>
      <c r="B45" s="2"/>
      <c r="C45" s="393"/>
      <c r="D45" s="396"/>
      <c r="E45" s="393"/>
      <c r="F45" s="395"/>
      <c r="G45" s="395"/>
      <c r="H45" s="395"/>
      <c r="I45" s="395"/>
      <c r="J45" s="395"/>
    </row>
    <row r="46" spans="3:10" ht="12.75">
      <c r="C46" s="395"/>
      <c r="D46" s="396"/>
      <c r="E46" s="395"/>
      <c r="F46" s="395"/>
      <c r="G46" s="395"/>
      <c r="H46" s="395"/>
      <c r="I46" s="395"/>
      <c r="J46" s="395"/>
    </row>
    <row r="47" spans="1:10" ht="12.75">
      <c r="A47" s="684" t="s">
        <v>188</v>
      </c>
      <c r="B47" s="685"/>
      <c r="C47" s="686" t="s">
        <v>184</v>
      </c>
      <c r="D47" s="687"/>
      <c r="E47" s="687"/>
      <c r="F47" s="394" t="s">
        <v>186</v>
      </c>
      <c r="G47" s="395"/>
      <c r="H47" s="395"/>
      <c r="I47" s="395"/>
      <c r="J47" s="395"/>
    </row>
  </sheetData>
  <sheetProtection sheet="1" insertRows="0"/>
  <mergeCells count="30">
    <mergeCell ref="A47:B47"/>
    <mergeCell ref="C47:E47"/>
    <mergeCell ref="D30:D31"/>
    <mergeCell ref="E30:E31"/>
    <mergeCell ref="P30:P31"/>
    <mergeCell ref="F30:F31"/>
    <mergeCell ref="G30:G31"/>
    <mergeCell ref="M30:M31"/>
    <mergeCell ref="A44:B44"/>
    <mergeCell ref="C44:E44"/>
    <mergeCell ref="A5:P5"/>
    <mergeCell ref="N30:N31"/>
    <mergeCell ref="A18:M18"/>
    <mergeCell ref="D19:D20"/>
    <mergeCell ref="E19:G19"/>
    <mergeCell ref="H19:J19"/>
    <mergeCell ref="K19:M19"/>
    <mergeCell ref="A29:G29"/>
    <mergeCell ref="J29:P29"/>
    <mergeCell ref="O30:O31"/>
    <mergeCell ref="A28:P28"/>
    <mergeCell ref="A2:P2"/>
    <mergeCell ref="A3:B3"/>
    <mergeCell ref="C3:G3"/>
    <mergeCell ref="A6:P6"/>
    <mergeCell ref="D7:D8"/>
    <mergeCell ref="E7:G7"/>
    <mergeCell ref="H7:J7"/>
    <mergeCell ref="K7:M7"/>
    <mergeCell ref="N7:P7"/>
  </mergeCells>
  <printOptions/>
  <pageMargins left="0.7" right="0.7" top="0.75" bottom="0.75" header="0.3" footer="0.3"/>
  <pageSetup fitToHeight="1" fitToWidth="1" orientation="portrait" paperSize="9" scale="7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57"/>
  <sheetViews>
    <sheetView showGridLines="0" zoomScalePageLayoutView="0" workbookViewId="0" topLeftCell="A1">
      <selection activeCell="A1" sqref="A1"/>
    </sheetView>
  </sheetViews>
  <sheetFormatPr defaultColWidth="9.00390625" defaultRowHeight="13.5"/>
  <cols>
    <col min="1" max="1" width="2.50390625" style="0" customWidth="1"/>
    <col min="2" max="2" width="5.25390625" style="1" customWidth="1"/>
    <col min="3" max="3" width="27.00390625" style="0" customWidth="1"/>
    <col min="4" max="4" width="7.75390625" style="0" customWidth="1"/>
    <col min="5" max="5" width="6.875" style="0" customWidth="1"/>
    <col min="6" max="6" width="9.00390625" style="0" customWidth="1"/>
    <col min="7" max="7" width="15.625" style="0" customWidth="1"/>
    <col min="8" max="8" width="12.50390625" style="0" customWidth="1"/>
    <col min="9" max="9" width="12.625" style="108" customWidth="1"/>
    <col min="10" max="10" width="3.625" style="108" customWidth="1"/>
  </cols>
  <sheetData>
    <row r="1" spans="1:10" ht="13.5" customHeight="1">
      <c r="A1" s="398"/>
      <c r="B1" s="428"/>
      <c r="C1" s="428"/>
      <c r="D1" s="428"/>
      <c r="E1" s="428"/>
      <c r="F1" s="428"/>
      <c r="G1" s="428"/>
      <c r="H1" s="428"/>
      <c r="I1" s="428"/>
      <c r="J1" s="428"/>
    </row>
    <row r="2" spans="2:11" ht="13.5">
      <c r="B2" s="102"/>
      <c r="C2" s="103" t="s">
        <v>66</v>
      </c>
      <c r="D2" s="103"/>
      <c r="E2" s="103"/>
      <c r="F2" s="103"/>
      <c r="G2" s="103"/>
      <c r="H2" s="103"/>
      <c r="I2" s="103"/>
      <c r="J2" s="104"/>
      <c r="K2" s="105"/>
    </row>
    <row r="3" spans="2:11" ht="13.5">
      <c r="B3" s="102"/>
      <c r="C3" s="103" t="s">
        <v>212</v>
      </c>
      <c r="D3" s="103"/>
      <c r="E3" s="103"/>
      <c r="F3" s="103"/>
      <c r="G3" s="103"/>
      <c r="H3" s="103"/>
      <c r="I3" s="103"/>
      <c r="J3" s="104"/>
      <c r="K3" s="105"/>
    </row>
    <row r="4" spans="2:11" ht="13.5">
      <c r="B4" s="102"/>
      <c r="C4" s="106" t="s">
        <v>22</v>
      </c>
      <c r="D4" s="106"/>
      <c r="E4" s="106"/>
      <c r="F4" s="106"/>
      <c r="G4" s="106"/>
      <c r="H4" s="106"/>
      <c r="I4" s="106"/>
      <c r="J4" s="104"/>
      <c r="K4" s="105"/>
    </row>
    <row r="5" spans="2:10" ht="14.25">
      <c r="B5" s="102"/>
      <c r="C5" s="107" t="s">
        <v>67</v>
      </c>
      <c r="D5" s="107"/>
      <c r="E5" s="107"/>
      <c r="F5" s="107"/>
      <c r="G5" s="107"/>
      <c r="H5" s="107"/>
      <c r="I5" s="107"/>
      <c r="J5" s="104"/>
    </row>
    <row r="6" spans="2:10" s="1" customFormat="1" ht="21.75" customHeight="1">
      <c r="B6" s="102"/>
      <c r="C6" s="107" t="s">
        <v>68</v>
      </c>
      <c r="D6" s="107"/>
      <c r="E6" s="107"/>
      <c r="F6" s="107"/>
      <c r="G6" s="107"/>
      <c r="H6" s="107"/>
      <c r="I6" s="107"/>
      <c r="J6" s="101"/>
    </row>
    <row r="7" spans="2:10" s="1" customFormat="1" ht="18.75" customHeight="1">
      <c r="B7" s="429" t="s">
        <v>16</v>
      </c>
      <c r="C7" s="429"/>
      <c r="D7" s="429"/>
      <c r="E7" s="429"/>
      <c r="F7" s="429"/>
      <c r="G7" s="429"/>
      <c r="H7" s="429"/>
      <c r="I7" s="429"/>
      <c r="J7" s="429"/>
    </row>
    <row r="8" ht="7.5" customHeight="1" thickBot="1">
      <c r="J8"/>
    </row>
    <row r="9" spans="3:10" ht="18.75" customHeight="1" thickBot="1">
      <c r="C9" s="109" t="s">
        <v>23</v>
      </c>
      <c r="D9" s="110"/>
      <c r="G9" s="111" t="s">
        <v>24</v>
      </c>
      <c r="H9" s="437"/>
      <c r="I9" s="438"/>
      <c r="J9" s="439"/>
    </row>
    <row r="10" ht="8.25" customHeight="1" thickBot="1" thickTop="1"/>
    <row r="11" spans="3:10" ht="18" customHeight="1">
      <c r="C11" s="440" t="s">
        <v>25</v>
      </c>
      <c r="E11" s="442" t="s">
        <v>75</v>
      </c>
      <c r="F11" s="443"/>
      <c r="G11" s="89"/>
      <c r="H11" s="404" t="s">
        <v>76</v>
      </c>
      <c r="I11" s="444"/>
      <c r="J11" s="445"/>
    </row>
    <row r="12" spans="3:11" ht="18" customHeight="1" thickBot="1">
      <c r="C12" s="441"/>
      <c r="E12" s="430" t="s">
        <v>26</v>
      </c>
      <c r="F12" s="431"/>
      <c r="G12" s="434"/>
      <c r="H12" s="435"/>
      <c r="I12" s="435"/>
      <c r="J12" s="436"/>
      <c r="K12" s="105" t="str">
        <f>IF(G12="","&lt;=大学名を入力してください","")</f>
        <v>&lt;=大学名を入力してください</v>
      </c>
    </row>
    <row r="13" spans="3:10" ht="18" customHeight="1">
      <c r="C13" t="s">
        <v>213</v>
      </c>
      <c r="E13" s="430" t="s">
        <v>69</v>
      </c>
      <c r="F13" s="431"/>
      <c r="G13" s="434"/>
      <c r="H13" s="435"/>
      <c r="I13" s="435"/>
      <c r="J13" s="436"/>
    </row>
    <row r="14" spans="3:14" ht="18" customHeight="1" thickBot="1">
      <c r="C14" t="s">
        <v>214</v>
      </c>
      <c r="E14" s="430" t="s">
        <v>108</v>
      </c>
      <c r="F14" s="431"/>
      <c r="G14" s="450"/>
      <c r="H14" s="451"/>
      <c r="I14" s="451"/>
      <c r="J14" s="452"/>
      <c r="K14" s="426" t="str">
        <f>IF(G14="","&lt;=問い合わせする場合あり、携帯電話番号を必ず記入してください","")</f>
        <v>&lt;=問い合わせする場合あり、携帯電話番号を必ず記入してください</v>
      </c>
      <c r="L14" s="427"/>
      <c r="M14" s="427"/>
      <c r="N14" s="427"/>
    </row>
    <row r="15" spans="3:14" ht="18" customHeight="1" thickBot="1">
      <c r="C15" s="112" t="s">
        <v>264</v>
      </c>
      <c r="E15" s="432" t="s">
        <v>77</v>
      </c>
      <c r="F15" s="433"/>
      <c r="G15" s="453" t="str">
        <f>IF(G39&lt;=0,"金額が0です。再度確認してください。",G39)</f>
        <v>金額が0です。再度確認してください。</v>
      </c>
      <c r="H15" s="454"/>
      <c r="I15" s="454"/>
      <c r="J15" s="455"/>
      <c r="K15" s="426"/>
      <c r="L15" s="427"/>
      <c r="M15" s="427"/>
      <c r="N15" s="427"/>
    </row>
    <row r="16" spans="5:11" ht="18" customHeight="1" thickBot="1">
      <c r="E16" s="465" t="s">
        <v>31</v>
      </c>
      <c r="F16" s="466"/>
      <c r="G16" s="456"/>
      <c r="H16" s="457"/>
      <c r="I16" s="457"/>
      <c r="J16" s="458"/>
      <c r="K16" s="105" t="str">
        <f>IF(G16="","&lt;=入金日または入金予定日を入力してください","")</f>
        <v>&lt;=入金日または入金予定日を入力してください</v>
      </c>
    </row>
    <row r="17" spans="9:10" ht="4.5" customHeight="1" thickBot="1">
      <c r="I17"/>
      <c r="J17"/>
    </row>
    <row r="18" spans="2:10" ht="13.5">
      <c r="B18" s="113"/>
      <c r="C18" s="459" t="s">
        <v>27</v>
      </c>
      <c r="D18" s="460"/>
      <c r="E18" s="114" t="s">
        <v>28</v>
      </c>
      <c r="F18" s="114" t="s">
        <v>29</v>
      </c>
      <c r="G18" s="115" t="s">
        <v>30</v>
      </c>
      <c r="H18" s="115" t="s">
        <v>32</v>
      </c>
      <c r="I18" s="116" t="s">
        <v>33</v>
      </c>
      <c r="J18" s="463" t="s">
        <v>70</v>
      </c>
    </row>
    <row r="19" spans="2:10" ht="10.5" customHeight="1" thickBot="1">
      <c r="B19" s="117"/>
      <c r="C19" s="461"/>
      <c r="D19" s="462"/>
      <c r="E19" s="118" t="s">
        <v>34</v>
      </c>
      <c r="F19" s="119"/>
      <c r="G19" s="120" t="s">
        <v>35</v>
      </c>
      <c r="H19" s="121" t="s">
        <v>35</v>
      </c>
      <c r="I19" s="121" t="s">
        <v>35</v>
      </c>
      <c r="J19" s="464"/>
    </row>
    <row r="20" spans="2:10" ht="15.75" customHeight="1" thickBot="1">
      <c r="B20" s="193">
        <v>1</v>
      </c>
      <c r="C20" s="467" t="s">
        <v>133</v>
      </c>
      <c r="D20" s="468"/>
      <c r="E20" s="98"/>
      <c r="F20" s="122">
        <v>10000</v>
      </c>
      <c r="G20" s="122">
        <f>E20*F20</f>
        <v>0</v>
      </c>
      <c r="H20" s="205"/>
      <c r="I20" s="206"/>
      <c r="J20" s="123"/>
    </row>
    <row r="21" spans="2:10" ht="15.75" customHeight="1">
      <c r="B21" s="195" t="s">
        <v>150</v>
      </c>
      <c r="C21" s="482" t="s">
        <v>155</v>
      </c>
      <c r="D21" s="483"/>
      <c r="E21" s="99"/>
      <c r="F21" s="125">
        <v>60000</v>
      </c>
      <c r="G21" s="125">
        <f>E21*F21</f>
        <v>0</v>
      </c>
      <c r="H21" s="207"/>
      <c r="I21" s="208"/>
      <c r="J21" s="126"/>
    </row>
    <row r="22" spans="2:10" ht="15.75" customHeight="1">
      <c r="B22" s="196" t="s">
        <v>151</v>
      </c>
      <c r="C22" s="448" t="s">
        <v>154</v>
      </c>
      <c r="D22" s="449"/>
      <c r="E22" s="197"/>
      <c r="F22" s="198">
        <v>50000</v>
      </c>
      <c r="G22" s="198">
        <f aca="true" t="shared" si="0" ref="G22:G37">E22*F22</f>
        <v>0</v>
      </c>
      <c r="H22" s="209"/>
      <c r="I22" s="210"/>
      <c r="J22" s="199"/>
    </row>
    <row r="23" spans="2:10" ht="15.75" customHeight="1">
      <c r="B23" s="200" t="s">
        <v>152</v>
      </c>
      <c r="C23" s="472" t="s">
        <v>156</v>
      </c>
      <c r="D23" s="473"/>
      <c r="E23" s="201"/>
      <c r="F23" s="202">
        <v>10000</v>
      </c>
      <c r="G23" s="202">
        <f t="shared" si="0"/>
        <v>0</v>
      </c>
      <c r="H23" s="211"/>
      <c r="I23" s="212"/>
      <c r="J23" s="203"/>
    </row>
    <row r="24" spans="2:10" ht="15.75" customHeight="1">
      <c r="B24" s="196" t="s">
        <v>143</v>
      </c>
      <c r="C24" s="448" t="s">
        <v>146</v>
      </c>
      <c r="D24" s="449"/>
      <c r="E24" s="197"/>
      <c r="F24" s="198">
        <v>50000</v>
      </c>
      <c r="G24" s="198">
        <f>E24*F24</f>
        <v>0</v>
      </c>
      <c r="H24" s="209"/>
      <c r="I24" s="210"/>
      <c r="J24" s="199"/>
    </row>
    <row r="25" spans="2:10" ht="15.75" customHeight="1" thickBot="1">
      <c r="B25" s="194" t="s">
        <v>144</v>
      </c>
      <c r="C25" s="474" t="s">
        <v>147</v>
      </c>
      <c r="D25" s="475"/>
      <c r="E25" s="190"/>
      <c r="F25" s="191">
        <v>10000</v>
      </c>
      <c r="G25" s="191">
        <f>E25*F25</f>
        <v>0</v>
      </c>
      <c r="H25" s="213"/>
      <c r="I25" s="214"/>
      <c r="J25" s="192"/>
    </row>
    <row r="26" spans="2:10" ht="15.75" customHeight="1">
      <c r="B26" s="124" t="s">
        <v>153</v>
      </c>
      <c r="C26" s="478" t="s">
        <v>220</v>
      </c>
      <c r="D26" s="479"/>
      <c r="E26" s="99">
        <f>COUNTA('男子用選手登録'!D6:D45)</f>
        <v>0</v>
      </c>
      <c r="F26" s="125">
        <v>3000</v>
      </c>
      <c r="G26" s="125">
        <f t="shared" si="0"/>
        <v>0</v>
      </c>
      <c r="H26" s="207"/>
      <c r="I26" s="208"/>
      <c r="J26" s="126"/>
    </row>
    <row r="27" spans="2:10" ht="15.75" customHeight="1" thickBot="1">
      <c r="B27" s="204" t="s">
        <v>145</v>
      </c>
      <c r="C27" s="480" t="s">
        <v>221</v>
      </c>
      <c r="D27" s="481"/>
      <c r="E27" s="282">
        <f>COUNTA('女子用選手登録'!D6:D45)</f>
        <v>0</v>
      </c>
      <c r="F27" s="127">
        <v>3000</v>
      </c>
      <c r="G27" s="127">
        <f t="shared" si="0"/>
        <v>0</v>
      </c>
      <c r="H27" s="215"/>
      <c r="I27" s="216"/>
      <c r="J27" s="128"/>
    </row>
    <row r="28" spans="2:10" ht="15.75" customHeight="1" thickBot="1">
      <c r="B28" s="469" t="s">
        <v>136</v>
      </c>
      <c r="C28" s="470"/>
      <c r="D28" s="471"/>
      <c r="E28" s="129"/>
      <c r="F28" s="130"/>
      <c r="G28" s="130">
        <f>SUM(G20:G27)</f>
        <v>0</v>
      </c>
      <c r="H28" s="131"/>
      <c r="I28" s="132"/>
      <c r="J28" s="133"/>
    </row>
    <row r="29" spans="2:10" ht="15.75" customHeight="1">
      <c r="B29" s="124">
        <v>6</v>
      </c>
      <c r="C29" s="476" t="s">
        <v>157</v>
      </c>
      <c r="D29" s="477"/>
      <c r="E29" s="99">
        <f>COUNTA('駅伝申込（男子用）'!F16:F23)</f>
        <v>0</v>
      </c>
      <c r="F29" s="125">
        <v>8800</v>
      </c>
      <c r="G29" s="125">
        <f t="shared" si="0"/>
        <v>0</v>
      </c>
      <c r="H29" s="207"/>
      <c r="I29" s="208"/>
      <c r="J29" s="126"/>
    </row>
    <row r="30" spans="2:10" ht="15.75" customHeight="1">
      <c r="B30" s="134">
        <v>7</v>
      </c>
      <c r="C30" s="484" t="s">
        <v>158</v>
      </c>
      <c r="D30" s="485"/>
      <c r="E30" s="100">
        <f>COUNTA('駅伝申込（女子用）'!F16:F23)</f>
        <v>0</v>
      </c>
      <c r="F30" s="135">
        <v>6600</v>
      </c>
      <c r="G30" s="135">
        <f>E30*F30</f>
        <v>0</v>
      </c>
      <c r="H30" s="219"/>
      <c r="I30" s="220"/>
      <c r="J30" s="137"/>
    </row>
    <row r="31" spans="2:10" ht="15.75" customHeight="1">
      <c r="B31" s="134">
        <v>8</v>
      </c>
      <c r="C31" s="484" t="s">
        <v>216</v>
      </c>
      <c r="D31" s="485"/>
      <c r="E31" s="100">
        <f>COUNTA('駅伝申込（男子用）'!F28:F33)+COUNTA('駅伝申込（女子用）'!F28:F33)</f>
        <v>0</v>
      </c>
      <c r="F31" s="135">
        <v>2200</v>
      </c>
      <c r="G31" s="135">
        <f>E31*F31</f>
        <v>0</v>
      </c>
      <c r="H31" s="219"/>
      <c r="I31" s="220"/>
      <c r="J31" s="137"/>
    </row>
    <row r="32" spans="2:10" ht="15.75" customHeight="1">
      <c r="B32" s="134">
        <v>9</v>
      </c>
      <c r="C32" s="484" t="s">
        <v>215</v>
      </c>
      <c r="D32" s="485"/>
      <c r="E32" s="100">
        <f>COUNTA('駅伝申込（男子用）'!F38:F43)+COUNTA('駅伝申込（女子用）'!F38:F43)</f>
        <v>0</v>
      </c>
      <c r="F32" s="135">
        <v>3000</v>
      </c>
      <c r="G32" s="135">
        <f>E32*F32</f>
        <v>0</v>
      </c>
      <c r="H32" s="219"/>
      <c r="I32" s="220"/>
      <c r="J32" s="400"/>
    </row>
    <row r="33" spans="2:10" ht="15.75" customHeight="1" thickBot="1">
      <c r="B33" s="204">
        <v>10</v>
      </c>
      <c r="C33" s="486" t="s">
        <v>253</v>
      </c>
      <c r="D33" s="487"/>
      <c r="E33" s="282">
        <f>COUNTA('駅伝申込（OGOB用）'!F8:F11,'駅伝申込（OGOB用）'!I8:I11,'駅伝申込（OGOB用）'!L8:L11,'駅伝申込（OGOB用）'!O8:O11,'駅伝申込（OGOB用）'!F16:F19,'駅伝申込（OGOB用）'!I16:I19,'駅伝申込（OGOB用）'!L16:L19,'駅伝申込（OGOB用）'!F24:F29,'駅伝申込（OGOB用）'!F34:F39)</f>
        <v>0</v>
      </c>
      <c r="F33" s="127">
        <v>3000</v>
      </c>
      <c r="G33" s="127">
        <f>E33*F33</f>
        <v>0</v>
      </c>
      <c r="H33" s="215"/>
      <c r="I33" s="216"/>
      <c r="J33" s="401"/>
    </row>
    <row r="34" spans="2:10" ht="15.75" customHeight="1" thickBot="1">
      <c r="B34" s="469" t="s">
        <v>36</v>
      </c>
      <c r="C34" s="470"/>
      <c r="D34" s="471"/>
      <c r="E34" s="138"/>
      <c r="F34" s="139"/>
      <c r="G34" s="139">
        <f>SUM(G29:G33)</f>
        <v>0</v>
      </c>
      <c r="H34" s="140"/>
      <c r="I34" s="141"/>
      <c r="J34" s="133"/>
    </row>
    <row r="35" spans="2:10" ht="15.75" customHeight="1">
      <c r="B35" s="164">
        <v>11</v>
      </c>
      <c r="C35" s="446" t="s">
        <v>134</v>
      </c>
      <c r="D35" s="447"/>
      <c r="E35" s="154"/>
      <c r="F35" s="155"/>
      <c r="G35" s="156">
        <f t="shared" si="0"/>
        <v>0</v>
      </c>
      <c r="H35" s="217"/>
      <c r="I35" s="218"/>
      <c r="J35" s="136"/>
    </row>
    <row r="36" spans="2:10" ht="15.75" customHeight="1">
      <c r="B36" s="165"/>
      <c r="C36" s="493"/>
      <c r="D36" s="494"/>
      <c r="E36" s="157"/>
      <c r="F36" s="158"/>
      <c r="G36" s="159">
        <f t="shared" si="0"/>
        <v>0</v>
      </c>
      <c r="H36" s="219"/>
      <c r="I36" s="220"/>
      <c r="J36" s="137"/>
    </row>
    <row r="37" spans="2:10" ht="15.75" customHeight="1" thickBot="1">
      <c r="B37" s="166"/>
      <c r="C37" s="488"/>
      <c r="D37" s="489"/>
      <c r="E37" s="160"/>
      <c r="F37" s="161"/>
      <c r="G37" s="161">
        <f t="shared" si="0"/>
        <v>0</v>
      </c>
      <c r="H37" s="221"/>
      <c r="I37" s="222"/>
      <c r="J37" s="142"/>
    </row>
    <row r="38" spans="2:14" ht="15.75" customHeight="1" thickBot="1">
      <c r="B38" s="495" t="s">
        <v>135</v>
      </c>
      <c r="C38" s="496"/>
      <c r="D38" s="497"/>
      <c r="E38" s="143"/>
      <c r="F38" s="144"/>
      <c r="G38" s="144">
        <f>SUM(G35:G37)</f>
        <v>0</v>
      </c>
      <c r="H38" s="145"/>
      <c r="I38" s="146"/>
      <c r="J38" s="147"/>
      <c r="N38" s="148"/>
    </row>
    <row r="39" spans="2:10" ht="22.5" customHeight="1" thickBot="1" thickTop="1">
      <c r="B39" s="498" t="s">
        <v>62</v>
      </c>
      <c r="C39" s="499"/>
      <c r="D39" s="499"/>
      <c r="E39" s="149"/>
      <c r="F39" s="150"/>
      <c r="G39" s="151">
        <f>G28+G34+G38</f>
        <v>0</v>
      </c>
      <c r="H39" s="152"/>
      <c r="I39" s="151"/>
      <c r="J39" s="153"/>
    </row>
    <row r="40" spans="2:10" ht="18.75" customHeight="1">
      <c r="B40" s="500" t="s">
        <v>148</v>
      </c>
      <c r="C40" s="501"/>
      <c r="D40" s="501"/>
      <c r="E40" s="501"/>
      <c r="F40" s="501"/>
      <c r="G40" s="501"/>
      <c r="H40" s="501"/>
      <c r="I40" s="501"/>
      <c r="J40" s="502"/>
    </row>
    <row r="41" spans="2:10" ht="18.75" customHeight="1">
      <c r="B41" s="503" t="s">
        <v>64</v>
      </c>
      <c r="C41" s="504"/>
      <c r="D41" s="504"/>
      <c r="E41" s="504"/>
      <c r="F41" s="504"/>
      <c r="G41" s="504"/>
      <c r="H41" s="504"/>
      <c r="I41" s="504"/>
      <c r="J41" s="505"/>
    </row>
    <row r="42" spans="2:10" ht="18.75" customHeight="1" thickBot="1">
      <c r="B42" s="490" t="s">
        <v>149</v>
      </c>
      <c r="C42" s="491"/>
      <c r="D42" s="491"/>
      <c r="E42" s="491"/>
      <c r="F42" s="491"/>
      <c r="G42" s="491"/>
      <c r="H42" s="491"/>
      <c r="I42" s="491"/>
      <c r="J42" s="492"/>
    </row>
    <row r="44" spans="2:10" ht="59.25" customHeight="1">
      <c r="B44" s="425" t="s">
        <v>217</v>
      </c>
      <c r="C44" s="425"/>
      <c r="D44" s="425"/>
      <c r="E44" s="425"/>
      <c r="F44" s="425"/>
      <c r="G44" s="425"/>
      <c r="H44" s="425"/>
      <c r="I44" s="425"/>
      <c r="J44" s="425"/>
    </row>
    <row r="45" spans="2:10" ht="12.75">
      <c r="B45" s="284"/>
      <c r="C45" s="284"/>
      <c r="D45" s="284"/>
      <c r="E45" s="284"/>
      <c r="F45" s="284"/>
      <c r="G45" s="284"/>
      <c r="H45" s="284"/>
      <c r="I45" s="284"/>
      <c r="J45" s="284"/>
    </row>
    <row r="46" spans="2:10" ht="12.75">
      <c r="B46" s="284"/>
      <c r="C46" s="284"/>
      <c r="D46" s="284"/>
      <c r="E46" s="284"/>
      <c r="F46" s="284"/>
      <c r="G46" s="284"/>
      <c r="H46" s="284"/>
      <c r="I46" s="284"/>
      <c r="J46" s="284"/>
    </row>
    <row r="47" spans="2:10" ht="12.75">
      <c r="B47" s="284"/>
      <c r="C47" s="284"/>
      <c r="D47" s="284"/>
      <c r="E47" s="284"/>
      <c r="F47" s="284"/>
      <c r="G47" s="284"/>
      <c r="H47" s="284"/>
      <c r="I47" s="284"/>
      <c r="J47" s="284"/>
    </row>
    <row r="48" spans="2:10" ht="12.75">
      <c r="B48" s="284"/>
      <c r="C48" s="284"/>
      <c r="D48" s="284"/>
      <c r="E48" s="284"/>
      <c r="F48" s="284"/>
      <c r="G48" s="284"/>
      <c r="H48" s="284"/>
      <c r="I48" s="284"/>
      <c r="J48" s="284"/>
    </row>
    <row r="49" spans="2:10" ht="12.75">
      <c r="B49" s="284"/>
      <c r="C49" s="284"/>
      <c r="D49" s="284"/>
      <c r="E49" s="284"/>
      <c r="F49" s="284"/>
      <c r="G49" s="284"/>
      <c r="H49" s="284"/>
      <c r="I49" s="284"/>
      <c r="J49" s="284"/>
    </row>
    <row r="50" spans="2:10" ht="12.75">
      <c r="B50" s="284"/>
      <c r="C50" s="284"/>
      <c r="D50" s="284"/>
      <c r="E50" s="284"/>
      <c r="F50" s="284"/>
      <c r="G50" s="284"/>
      <c r="H50" s="284"/>
      <c r="I50" s="284"/>
      <c r="J50" s="284"/>
    </row>
    <row r="51" spans="2:10" ht="12.75">
      <c r="B51" s="284"/>
      <c r="C51" s="284"/>
      <c r="D51" s="284"/>
      <c r="E51" s="284"/>
      <c r="F51" s="284"/>
      <c r="G51" s="284"/>
      <c r="H51" s="284"/>
      <c r="I51" s="284"/>
      <c r="J51" s="284"/>
    </row>
    <row r="52" spans="2:10" ht="12.75">
      <c r="B52" s="284"/>
      <c r="C52" s="284"/>
      <c r="D52" s="284"/>
      <c r="E52" s="284"/>
      <c r="F52" s="284"/>
      <c r="G52" s="284"/>
      <c r="H52" s="284"/>
      <c r="I52" s="284"/>
      <c r="J52" s="284"/>
    </row>
    <row r="53" spans="2:10" ht="12.75">
      <c r="B53" s="284"/>
      <c r="C53" s="284"/>
      <c r="D53" s="284"/>
      <c r="E53" s="284"/>
      <c r="F53" s="284"/>
      <c r="G53" s="284"/>
      <c r="H53" s="284"/>
      <c r="I53" s="284"/>
      <c r="J53" s="284"/>
    </row>
    <row r="54" spans="2:10" ht="12.75">
      <c r="B54" s="284"/>
      <c r="C54" s="284"/>
      <c r="D54" s="284"/>
      <c r="E54" s="284"/>
      <c r="F54" s="284"/>
      <c r="G54" s="284"/>
      <c r="H54" s="284"/>
      <c r="I54" s="284"/>
      <c r="J54" s="284"/>
    </row>
    <row r="55" spans="2:10" ht="12.75">
      <c r="B55" s="284"/>
      <c r="C55" s="284"/>
      <c r="D55" s="284"/>
      <c r="E55" s="284"/>
      <c r="F55" s="284"/>
      <c r="G55" s="284"/>
      <c r="H55" s="284"/>
      <c r="I55" s="284"/>
      <c r="J55" s="284"/>
    </row>
    <row r="56" spans="2:10" ht="12.75">
      <c r="B56" s="284"/>
      <c r="C56" s="284"/>
      <c r="D56" s="284"/>
      <c r="E56" s="284"/>
      <c r="F56" s="284"/>
      <c r="G56" s="284"/>
      <c r="H56" s="284"/>
      <c r="I56" s="284"/>
      <c r="J56" s="284"/>
    </row>
    <row r="57" spans="2:10" ht="12.75">
      <c r="B57" s="2"/>
      <c r="C57" s="2"/>
      <c r="D57" s="2"/>
      <c r="E57" s="2"/>
      <c r="F57" s="2"/>
      <c r="G57" s="2"/>
      <c r="H57" s="2"/>
      <c r="I57" s="283"/>
      <c r="J57" s="283"/>
    </row>
  </sheetData>
  <sheetProtection sheet="1" formatCells="0"/>
  <mergeCells count="43">
    <mergeCell ref="C37:D37"/>
    <mergeCell ref="B42:J42"/>
    <mergeCell ref="C36:D36"/>
    <mergeCell ref="B38:D38"/>
    <mergeCell ref="B39:D39"/>
    <mergeCell ref="B40:J40"/>
    <mergeCell ref="B41:J41"/>
    <mergeCell ref="C29:D29"/>
    <mergeCell ref="B34:D34"/>
    <mergeCell ref="C26:D26"/>
    <mergeCell ref="C27:D27"/>
    <mergeCell ref="C21:D21"/>
    <mergeCell ref="C30:D30"/>
    <mergeCell ref="C31:D31"/>
    <mergeCell ref="C33:D33"/>
    <mergeCell ref="C32:D32"/>
    <mergeCell ref="J18:J19"/>
    <mergeCell ref="E16:F16"/>
    <mergeCell ref="C20:D20"/>
    <mergeCell ref="B28:D28"/>
    <mergeCell ref="C23:D23"/>
    <mergeCell ref="C24:D24"/>
    <mergeCell ref="C25:D25"/>
    <mergeCell ref="E11:F11"/>
    <mergeCell ref="I11:J11"/>
    <mergeCell ref="C35:D35"/>
    <mergeCell ref="C22:D22"/>
    <mergeCell ref="E12:F12"/>
    <mergeCell ref="G12:J12"/>
    <mergeCell ref="G14:J14"/>
    <mergeCell ref="G15:J15"/>
    <mergeCell ref="G16:J16"/>
    <mergeCell ref="C18:D19"/>
    <mergeCell ref="B44:J44"/>
    <mergeCell ref="K14:N15"/>
    <mergeCell ref="B1:J1"/>
    <mergeCell ref="B7:J7"/>
    <mergeCell ref="E14:F14"/>
    <mergeCell ref="E15:F15"/>
    <mergeCell ref="E13:F13"/>
    <mergeCell ref="G13:J13"/>
    <mergeCell ref="H9:J9"/>
    <mergeCell ref="C11:C12"/>
  </mergeCells>
  <conditionalFormatting sqref="G15:J15">
    <cfRule type="cellIs" priority="1" dxfId="1" operator="lessThan" stopIfTrue="1">
      <formula>1</formula>
    </cfRule>
  </conditionalFormatting>
  <dataValidations count="2">
    <dataValidation type="list" allowBlank="1" showInputMessage="1" showErrorMessage="1" sqref="E20:E22 E24">
      <formula1>"1,0"</formula1>
    </dataValidation>
    <dataValidation type="list" allowBlank="1" showInputMessage="1" showErrorMessage="1" sqref="E23 E25">
      <formula1>"0,1,2,3,4"</formula1>
    </dataValidation>
  </dataValidations>
  <hyperlinks>
    <hyperlink ref="E13:F13" location="大学ｺｰﾄﾞ表!A1" display="コード男子部"/>
    <hyperlink ref="E11:F11" location="大学ｺｰﾄﾞ表!A1" display="男子部ｺｰﾄﾞ"/>
    <hyperlink ref="H11" location="大学ｺｰﾄﾞ表!A1" display="女子部ｺｰﾄﾞ"/>
  </hyperlinks>
  <printOptions/>
  <pageMargins left="0.7086614173228347" right="0.7086614173228347" top="0.7480314960629921" bottom="0.7480314960629921" header="0.31496062992125984" footer="0.31496062992125984"/>
  <pageSetup fitToHeight="1" fitToWidth="1" orientation="portrait" paperSize="9" scale="88" r:id="rId3"/>
  <ignoredErrors>
    <ignoredError sqref="E29:E31 G35:G37" unlockedFormula="1"/>
    <ignoredError sqref="G28 G34" formula="1"/>
  </ignoredErrors>
  <legacyDrawing r:id="rId2"/>
</worksheet>
</file>

<file path=xl/worksheets/sheet3.xml><?xml version="1.0" encoding="utf-8"?>
<worksheet xmlns="http://schemas.openxmlformats.org/spreadsheetml/2006/main" xmlns:r="http://schemas.openxmlformats.org/officeDocument/2006/relationships">
  <sheetPr>
    <tabColor indexed="8"/>
    <pageSetUpPr fitToPage="1"/>
  </sheetPr>
  <dimension ref="A1:L34"/>
  <sheetViews>
    <sheetView showGridLines="0" zoomScalePageLayoutView="0" workbookViewId="0" topLeftCell="A1">
      <selection activeCell="A1" sqref="A1:K1"/>
    </sheetView>
  </sheetViews>
  <sheetFormatPr defaultColWidth="9.00390625" defaultRowHeight="13.5"/>
  <cols>
    <col min="1" max="1" width="6.00390625" style="31" customWidth="1"/>
    <col min="2" max="2" width="5.625" style="31" bestFit="1" customWidth="1"/>
    <col min="3" max="3" width="20.625" style="31" customWidth="1"/>
    <col min="4" max="4" width="2.625" style="31" customWidth="1"/>
    <col min="5" max="5" width="6.00390625" style="31" bestFit="1" customWidth="1"/>
    <col min="6" max="6" width="5.625" style="31" bestFit="1" customWidth="1"/>
    <col min="7" max="7" width="20.625" style="31" customWidth="1"/>
    <col min="8" max="8" width="2.625" style="31" customWidth="1"/>
    <col min="9" max="9" width="6.00390625" style="31" bestFit="1" customWidth="1"/>
    <col min="10" max="10" width="5.625" style="31" bestFit="1" customWidth="1"/>
    <col min="11" max="11" width="20.625" style="31" customWidth="1"/>
    <col min="12" max="16384" width="9.00390625" style="31" customWidth="1"/>
  </cols>
  <sheetData>
    <row r="1" spans="1:11" ht="23.25">
      <c r="A1" s="506" t="s">
        <v>265</v>
      </c>
      <c r="B1" s="507"/>
      <c r="C1" s="507"/>
      <c r="D1" s="507"/>
      <c r="E1" s="507"/>
      <c r="F1" s="507"/>
      <c r="G1" s="507"/>
      <c r="H1" s="507"/>
      <c r="I1" s="507"/>
      <c r="J1" s="507"/>
      <c r="K1" s="508"/>
    </row>
    <row r="2" spans="1:11" ht="14.25">
      <c r="A2" s="690" t="s">
        <v>98</v>
      </c>
      <c r="B2" s="691"/>
      <c r="C2" s="691"/>
      <c r="D2" s="691"/>
      <c r="E2" s="691"/>
      <c r="F2" s="691"/>
      <c r="G2" s="692"/>
      <c r="H2" s="693"/>
      <c r="I2" s="694" t="s">
        <v>99</v>
      </c>
      <c r="J2" s="695"/>
      <c r="K2" s="696"/>
    </row>
    <row r="3" spans="1:12" s="32" customFormat="1" ht="14.25">
      <c r="A3" s="228" t="s">
        <v>71</v>
      </c>
      <c r="B3" s="229" t="s">
        <v>51</v>
      </c>
      <c r="C3" s="230" t="s">
        <v>72</v>
      </c>
      <c r="D3" s="227"/>
      <c r="E3" s="231" t="s">
        <v>71</v>
      </c>
      <c r="F3" s="232" t="s">
        <v>51</v>
      </c>
      <c r="G3" s="231" t="s">
        <v>72</v>
      </c>
      <c r="H3" s="233"/>
      <c r="I3" s="234" t="s">
        <v>71</v>
      </c>
      <c r="J3" s="235" t="s">
        <v>51</v>
      </c>
      <c r="K3" s="234" t="s">
        <v>72</v>
      </c>
      <c r="L3" s="49"/>
    </row>
    <row r="4" spans="1:11" ht="12.75">
      <c r="A4" s="60" t="s">
        <v>73</v>
      </c>
      <c r="B4" s="60">
        <v>1</v>
      </c>
      <c r="C4" s="59" t="s">
        <v>159</v>
      </c>
      <c r="D4" s="57"/>
      <c r="E4" s="60" t="s">
        <v>74</v>
      </c>
      <c r="F4" s="60">
        <v>11</v>
      </c>
      <c r="G4" s="59" t="s">
        <v>162</v>
      </c>
      <c r="H4" s="57"/>
      <c r="I4" s="60" t="s">
        <v>73</v>
      </c>
      <c r="J4" s="60">
        <v>101</v>
      </c>
      <c r="K4" s="59" t="s">
        <v>160</v>
      </c>
    </row>
    <row r="5" spans="1:11" ht="12.75">
      <c r="A5" s="64" t="s">
        <v>73</v>
      </c>
      <c r="B5" s="64">
        <v>2</v>
      </c>
      <c r="C5" s="63" t="s">
        <v>160</v>
      </c>
      <c r="D5" s="57"/>
      <c r="E5" s="64" t="s">
        <v>74</v>
      </c>
      <c r="F5" s="64">
        <v>12</v>
      </c>
      <c r="G5" s="63" t="s">
        <v>163</v>
      </c>
      <c r="H5" s="57"/>
      <c r="I5" s="64" t="s">
        <v>73</v>
      </c>
      <c r="J5" s="64">
        <v>102</v>
      </c>
      <c r="K5" s="63" t="s">
        <v>163</v>
      </c>
    </row>
    <row r="6" spans="1:11" ht="12.75">
      <c r="A6" s="64" t="s">
        <v>73</v>
      </c>
      <c r="B6" s="64">
        <v>3</v>
      </c>
      <c r="C6" s="63" t="s">
        <v>164</v>
      </c>
      <c r="D6" s="57"/>
      <c r="E6" s="64" t="s">
        <v>74</v>
      </c>
      <c r="F6" s="64">
        <v>13</v>
      </c>
      <c r="G6" s="63" t="s">
        <v>167</v>
      </c>
      <c r="H6" s="57"/>
      <c r="I6" s="64" t="s">
        <v>73</v>
      </c>
      <c r="J6" s="64">
        <v>103</v>
      </c>
      <c r="K6" s="63" t="s">
        <v>175</v>
      </c>
    </row>
    <row r="7" spans="1:11" ht="12.75">
      <c r="A7" s="64" t="s">
        <v>73</v>
      </c>
      <c r="B7" s="64">
        <v>4</v>
      </c>
      <c r="C7" s="63" t="s">
        <v>173</v>
      </c>
      <c r="D7" s="57"/>
      <c r="E7" s="64" t="s">
        <v>74</v>
      </c>
      <c r="F7" s="64">
        <v>14</v>
      </c>
      <c r="G7" s="63" t="s">
        <v>254</v>
      </c>
      <c r="H7" s="57"/>
      <c r="I7" s="64" t="s">
        <v>73</v>
      </c>
      <c r="J7" s="64">
        <v>104</v>
      </c>
      <c r="K7" s="63" t="s">
        <v>162</v>
      </c>
    </row>
    <row r="8" spans="1:11" ht="12.75">
      <c r="A8" s="64" t="s">
        <v>73</v>
      </c>
      <c r="B8" s="64">
        <v>5</v>
      </c>
      <c r="C8" s="63" t="s">
        <v>168</v>
      </c>
      <c r="D8" s="57"/>
      <c r="E8" s="64" t="s">
        <v>74</v>
      </c>
      <c r="F8" s="64">
        <v>15</v>
      </c>
      <c r="G8" s="63" t="s">
        <v>170</v>
      </c>
      <c r="H8" s="57"/>
      <c r="I8" s="64" t="s">
        <v>73</v>
      </c>
      <c r="J8" s="64">
        <v>105</v>
      </c>
      <c r="K8" s="63" t="s">
        <v>164</v>
      </c>
    </row>
    <row r="9" spans="1:11" ht="12.75">
      <c r="A9" s="64" t="s">
        <v>73</v>
      </c>
      <c r="B9" s="64">
        <v>6</v>
      </c>
      <c r="C9" s="63" t="s">
        <v>169</v>
      </c>
      <c r="D9" s="57"/>
      <c r="E9" s="64" t="s">
        <v>74</v>
      </c>
      <c r="F9" s="64">
        <v>16</v>
      </c>
      <c r="G9" s="63" t="s">
        <v>259</v>
      </c>
      <c r="H9" s="57"/>
      <c r="I9" s="64" t="s">
        <v>73</v>
      </c>
      <c r="J9" s="64">
        <v>106</v>
      </c>
      <c r="K9" s="63" t="s">
        <v>166</v>
      </c>
    </row>
    <row r="10" spans="1:11" ht="12.75">
      <c r="A10" s="64" t="s">
        <v>73</v>
      </c>
      <c r="B10" s="64">
        <v>7</v>
      </c>
      <c r="C10" s="63" t="s">
        <v>166</v>
      </c>
      <c r="D10" s="57"/>
      <c r="E10" s="64" t="s">
        <v>74</v>
      </c>
      <c r="F10" s="64">
        <v>17</v>
      </c>
      <c r="G10" s="63" t="s">
        <v>171</v>
      </c>
      <c r="H10" s="57"/>
      <c r="I10" s="64" t="s">
        <v>73</v>
      </c>
      <c r="J10" s="64">
        <v>107</v>
      </c>
      <c r="K10" s="63" t="s">
        <v>167</v>
      </c>
    </row>
    <row r="11" spans="1:11" ht="12.75">
      <c r="A11" s="64" t="s">
        <v>73</v>
      </c>
      <c r="B11" s="64">
        <v>8</v>
      </c>
      <c r="C11" s="63" t="s">
        <v>172</v>
      </c>
      <c r="D11" s="57"/>
      <c r="E11" s="402" t="s">
        <v>74</v>
      </c>
      <c r="F11" s="402">
        <v>18</v>
      </c>
      <c r="G11" s="403" t="s">
        <v>174</v>
      </c>
      <c r="H11" s="57"/>
      <c r="I11" s="64" t="s">
        <v>73</v>
      </c>
      <c r="J11" s="64">
        <v>108</v>
      </c>
      <c r="K11" s="63" t="s">
        <v>165</v>
      </c>
    </row>
    <row r="12" spans="1:11" ht="12.75">
      <c r="A12" s="64" t="s">
        <v>73</v>
      </c>
      <c r="B12" s="64">
        <v>9</v>
      </c>
      <c r="C12" s="63" t="s">
        <v>161</v>
      </c>
      <c r="D12" s="57"/>
      <c r="E12" s="414"/>
      <c r="F12" s="414"/>
      <c r="G12" s="415"/>
      <c r="H12" s="57"/>
      <c r="I12" s="64" t="s">
        <v>73</v>
      </c>
      <c r="J12" s="64">
        <v>109</v>
      </c>
      <c r="K12" s="63" t="s">
        <v>172</v>
      </c>
    </row>
    <row r="13" spans="1:11" ht="12.75">
      <c r="A13" s="402" t="s">
        <v>73</v>
      </c>
      <c r="B13" s="402">
        <v>10</v>
      </c>
      <c r="C13" s="403" t="s">
        <v>165</v>
      </c>
      <c r="D13" s="57"/>
      <c r="E13" s="68"/>
      <c r="F13" s="68"/>
      <c r="G13" s="57"/>
      <c r="H13" s="57"/>
      <c r="I13" s="64" t="s">
        <v>73</v>
      </c>
      <c r="J13" s="64">
        <v>110</v>
      </c>
      <c r="K13" s="63" t="s">
        <v>161</v>
      </c>
    </row>
    <row r="14" spans="1:11" ht="12.75">
      <c r="A14" s="413"/>
      <c r="B14" s="414"/>
      <c r="C14" s="415"/>
      <c r="D14" s="57"/>
      <c r="E14" s="68"/>
      <c r="F14" s="68"/>
      <c r="G14" s="57"/>
      <c r="H14" s="57"/>
      <c r="I14" s="64" t="s">
        <v>73</v>
      </c>
      <c r="J14" s="64">
        <v>111</v>
      </c>
      <c r="K14" s="63" t="s">
        <v>169</v>
      </c>
    </row>
    <row r="15" spans="1:11" ht="12.75">
      <c r="A15" s="416"/>
      <c r="B15" s="68"/>
      <c r="C15" s="57"/>
      <c r="D15" s="57"/>
      <c r="E15" s="68"/>
      <c r="F15" s="68"/>
      <c r="G15" s="57"/>
      <c r="H15" s="57"/>
      <c r="I15" s="64" t="s">
        <v>73</v>
      </c>
      <c r="J15" s="64">
        <v>112</v>
      </c>
      <c r="K15" s="63" t="s">
        <v>168</v>
      </c>
    </row>
    <row r="16" spans="1:12" ht="14.25">
      <c r="A16" s="236"/>
      <c r="B16" s="237"/>
      <c r="C16" s="237"/>
      <c r="D16" s="57"/>
      <c r="E16" s="68"/>
      <c r="F16" s="68"/>
      <c r="G16" s="57"/>
      <c r="H16" s="57"/>
      <c r="I16" s="64" t="s">
        <v>73</v>
      </c>
      <c r="J16" s="64">
        <v>113</v>
      </c>
      <c r="K16" s="63" t="s">
        <v>173</v>
      </c>
      <c r="L16" s="50"/>
    </row>
    <row r="17" spans="1:12" ht="14.25">
      <c r="A17" s="236"/>
      <c r="B17" s="237"/>
      <c r="C17" s="237"/>
      <c r="D17" s="57"/>
      <c r="E17" s="68"/>
      <c r="F17" s="68"/>
      <c r="G17" s="57"/>
      <c r="H17" s="57"/>
      <c r="I17" s="64" t="s">
        <v>73</v>
      </c>
      <c r="J17" s="64">
        <v>114</v>
      </c>
      <c r="K17" s="63" t="s">
        <v>261</v>
      </c>
      <c r="L17" s="50"/>
    </row>
    <row r="18" spans="1:12" ht="14.25">
      <c r="A18" s="236"/>
      <c r="B18" s="237"/>
      <c r="C18" s="237"/>
      <c r="D18" s="57"/>
      <c r="E18" s="68"/>
      <c r="F18" s="68"/>
      <c r="G18" s="57"/>
      <c r="H18" s="57"/>
      <c r="I18" s="64" t="s">
        <v>73</v>
      </c>
      <c r="J18" s="64">
        <v>115</v>
      </c>
      <c r="K18" s="63" t="s">
        <v>260</v>
      </c>
      <c r="L18" s="50"/>
    </row>
    <row r="19" spans="1:12" ht="14.25">
      <c r="A19" s="236"/>
      <c r="B19" s="237"/>
      <c r="C19" s="237"/>
      <c r="D19" s="57"/>
      <c r="E19" s="68"/>
      <c r="F19" s="68"/>
      <c r="G19" s="57"/>
      <c r="H19" s="57"/>
      <c r="I19" s="64" t="s">
        <v>73</v>
      </c>
      <c r="J19" s="64">
        <v>116</v>
      </c>
      <c r="K19" s="63" t="s">
        <v>170</v>
      </c>
      <c r="L19" s="50"/>
    </row>
    <row r="20" spans="1:12" ht="14.25">
      <c r="A20" s="236"/>
      <c r="B20" s="237"/>
      <c r="C20" s="237"/>
      <c r="D20" s="57"/>
      <c r="E20" s="68"/>
      <c r="F20" s="68"/>
      <c r="G20" s="57"/>
      <c r="H20" s="57"/>
      <c r="I20" s="66" t="s">
        <v>73</v>
      </c>
      <c r="J20" s="66">
        <v>117</v>
      </c>
      <c r="K20" s="65" t="s">
        <v>171</v>
      </c>
      <c r="L20" s="50"/>
    </row>
    <row r="21" spans="1:12" ht="14.25">
      <c r="A21" s="238"/>
      <c r="B21" s="239"/>
      <c r="C21" s="239"/>
      <c r="D21" s="240"/>
      <c r="E21" s="417"/>
      <c r="F21" s="417"/>
      <c r="G21" s="240"/>
      <c r="H21" s="240"/>
      <c r="I21" s="417"/>
      <c r="J21" s="417"/>
      <c r="K21" s="697"/>
      <c r="L21" s="50"/>
    </row>
    <row r="22" spans="1:12" ht="14.25">
      <c r="A22" s="11"/>
      <c r="B22" s="11"/>
      <c r="C22" s="11"/>
      <c r="D22" s="11"/>
      <c r="E22" s="11"/>
      <c r="F22" s="11"/>
      <c r="G22" s="11"/>
      <c r="H22" s="11"/>
      <c r="I22" s="11"/>
      <c r="J22" s="11"/>
      <c r="K22" s="418">
        <v>45383</v>
      </c>
      <c r="L22" s="33"/>
    </row>
    <row r="23" spans="1:12" ht="14.25">
      <c r="A23" s="11"/>
      <c r="B23" s="11"/>
      <c r="C23" s="11"/>
      <c r="D23" s="11"/>
      <c r="E23" s="11"/>
      <c r="F23" s="11"/>
      <c r="G23" s="11"/>
      <c r="H23" s="11"/>
      <c r="I23" s="11"/>
      <c r="J23" s="11"/>
      <c r="K23" s="11"/>
      <c r="L23" s="33"/>
    </row>
    <row r="24" spans="1:12" ht="14.25">
      <c r="A24" s="11"/>
      <c r="B24" s="11"/>
      <c r="C24" s="11"/>
      <c r="D24" s="11"/>
      <c r="E24" s="11"/>
      <c r="F24" s="11"/>
      <c r="G24" s="11"/>
      <c r="H24" s="11"/>
      <c r="I24" s="11"/>
      <c r="J24" s="11"/>
      <c r="K24" s="11"/>
      <c r="L24" s="33"/>
    </row>
    <row r="25" spans="1:11" ht="12.75">
      <c r="A25" s="11"/>
      <c r="B25" s="11"/>
      <c r="C25" s="11"/>
      <c r="D25" s="11"/>
      <c r="E25" s="11"/>
      <c r="F25" s="11"/>
      <c r="G25" s="11"/>
      <c r="H25" s="11"/>
      <c r="I25" s="11"/>
      <c r="J25" s="11"/>
      <c r="K25" s="11"/>
    </row>
    <row r="26" spans="1:11" ht="12.75">
      <c r="A26" s="11"/>
      <c r="B26" s="11"/>
      <c r="C26" s="11"/>
      <c r="D26" s="11"/>
      <c r="E26" s="11"/>
      <c r="F26" s="11"/>
      <c r="G26" s="11"/>
      <c r="H26" s="11"/>
      <c r="I26" s="11"/>
      <c r="J26" s="11"/>
      <c r="K26" s="11"/>
    </row>
    <row r="27" spans="1:11" ht="12.75">
      <c r="A27" s="11"/>
      <c r="B27" s="11"/>
      <c r="C27" s="11"/>
      <c r="D27" s="11"/>
      <c r="E27" s="11"/>
      <c r="F27" s="11"/>
      <c r="G27" s="11"/>
      <c r="H27" s="11"/>
      <c r="I27" s="11"/>
      <c r="J27" s="17"/>
      <c r="K27" s="11"/>
    </row>
    <row r="28" spans="1:11" ht="12.75">
      <c r="A28" s="11"/>
      <c r="B28" s="11"/>
      <c r="C28" s="11"/>
      <c r="D28" s="11"/>
      <c r="E28" s="11"/>
      <c r="F28" s="11"/>
      <c r="G28" s="11"/>
      <c r="H28" s="11"/>
      <c r="I28" s="11"/>
      <c r="J28" s="17"/>
      <c r="K28" s="11"/>
    </row>
    <row r="29" spans="1:11" ht="12.75">
      <c r="A29" s="11"/>
      <c r="B29" s="11"/>
      <c r="C29" s="11"/>
      <c r="D29" s="11"/>
      <c r="E29" s="11"/>
      <c r="F29" s="11"/>
      <c r="G29" s="11"/>
      <c r="H29" s="11"/>
      <c r="I29" s="11"/>
      <c r="J29" s="17"/>
      <c r="K29" s="11"/>
    </row>
    <row r="30" spans="1:11" ht="12.75">
      <c r="A30" s="11"/>
      <c r="B30" s="11"/>
      <c r="C30" s="11"/>
      <c r="D30" s="11"/>
      <c r="E30" s="11"/>
      <c r="F30" s="11"/>
      <c r="G30" s="11"/>
      <c r="H30" s="11"/>
      <c r="I30" s="11"/>
      <c r="J30" s="17"/>
      <c r="K30" s="11"/>
    </row>
    <row r="31" spans="1:12" ht="14.25">
      <c r="A31" s="44"/>
      <c r="C31" s="44"/>
      <c r="D31" s="44"/>
      <c r="E31" s="44"/>
      <c r="F31" s="44"/>
      <c r="G31" s="44"/>
      <c r="H31" s="44"/>
      <c r="L31" s="33"/>
    </row>
    <row r="32" spans="10:12" ht="14.25">
      <c r="J32" s="51"/>
      <c r="L32" s="33"/>
    </row>
    <row r="33" spans="10:12" ht="14.25">
      <c r="J33" s="51"/>
      <c r="L33" s="33"/>
    </row>
    <row r="34" spans="10:12" ht="14.25">
      <c r="J34" s="51"/>
      <c r="L34" s="33"/>
    </row>
  </sheetData>
  <sheetProtection sheet="1"/>
  <mergeCells count="3">
    <mergeCell ref="A1:K1"/>
    <mergeCell ref="A2:G2"/>
    <mergeCell ref="I2:K2"/>
  </mergeCells>
  <printOptions/>
  <pageMargins left="0.7" right="0.7" top="0.75" bottom="0.75" header="0.3" footer="0.3"/>
  <pageSetup fitToHeight="1" fitToWidth="1" orientation="portrait" paperSize="9" scale="87"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J43"/>
  <sheetViews>
    <sheetView showGridLines="0" zoomScale="90" zoomScaleNormal="90" zoomScalePageLayoutView="0" workbookViewId="0" topLeftCell="A1">
      <selection activeCell="D11" sqref="D11:D12"/>
    </sheetView>
  </sheetViews>
  <sheetFormatPr defaultColWidth="9.00390625" defaultRowHeight="13.5"/>
  <cols>
    <col min="1" max="1" width="2.125" style="0" customWidth="1"/>
    <col min="2" max="2" width="13.375" style="0" customWidth="1"/>
    <col min="3" max="3" width="17.125" style="0" customWidth="1"/>
    <col min="4" max="5" width="16.75390625" style="0" customWidth="1"/>
    <col min="6" max="6" width="12.875" style="0" customWidth="1"/>
    <col min="7" max="7" width="20.75390625" style="0" customWidth="1"/>
  </cols>
  <sheetData>
    <row r="1" spans="2:7" ht="28.5" customHeight="1">
      <c r="B1" s="509" t="s">
        <v>39</v>
      </c>
      <c r="C1" s="509"/>
      <c r="D1" s="509"/>
      <c r="E1" s="509"/>
      <c r="F1" s="509"/>
      <c r="G1" s="509"/>
    </row>
    <row r="2" spans="2:7" ht="18.75" customHeight="1">
      <c r="B2" s="167"/>
      <c r="C2" s="168"/>
      <c r="D2" s="169"/>
      <c r="E2" s="169"/>
      <c r="F2" s="169"/>
      <c r="G2" s="168"/>
    </row>
    <row r="3" spans="2:7" ht="18.75" customHeight="1">
      <c r="B3" s="170" t="s">
        <v>78</v>
      </c>
      <c r="C3" s="171"/>
      <c r="D3" s="172"/>
      <c r="E3" s="169"/>
      <c r="F3" s="169"/>
      <c r="G3" s="168"/>
    </row>
    <row r="4" spans="2:7" ht="18.75" customHeight="1">
      <c r="B4" s="170" t="s">
        <v>96</v>
      </c>
      <c r="C4" s="171"/>
      <c r="D4" s="172"/>
      <c r="E4" s="169"/>
      <c r="F4" s="169"/>
      <c r="G4" s="168"/>
    </row>
    <row r="5" spans="2:10" ht="18.75" customHeight="1">
      <c r="B5" s="173"/>
      <c r="C5" s="171"/>
      <c r="D5" s="172"/>
      <c r="E5" s="169"/>
      <c r="F5" s="169"/>
      <c r="G5" s="168"/>
      <c r="J5" s="1"/>
    </row>
    <row r="6" spans="2:7" ht="13.5">
      <c r="B6" s="510"/>
      <c r="C6" s="511"/>
      <c r="D6" s="511"/>
      <c r="E6" s="511"/>
      <c r="F6" s="511"/>
      <c r="G6" s="512"/>
    </row>
    <row r="7" spans="2:7" ht="21">
      <c r="B7" s="537" t="s">
        <v>37</v>
      </c>
      <c r="C7" s="538"/>
      <c r="D7" s="538"/>
      <c r="E7" s="538"/>
      <c r="F7" s="538"/>
      <c r="G7" s="539"/>
    </row>
    <row r="8" spans="2:7" ht="9" customHeight="1" thickBot="1">
      <c r="B8" s="513"/>
      <c r="C8" s="514"/>
      <c r="D8" s="514"/>
      <c r="E8" s="514"/>
      <c r="F8" s="514"/>
      <c r="G8" s="515"/>
    </row>
    <row r="9" spans="2:7" ht="27.75" customHeight="1">
      <c r="B9" s="522" t="s">
        <v>137</v>
      </c>
      <c r="C9" s="523"/>
      <c r="D9" s="523"/>
      <c r="E9" s="523"/>
      <c r="F9" s="523"/>
      <c r="G9" s="524"/>
    </row>
    <row r="10" spans="2:7" ht="20.25" customHeight="1" thickBot="1">
      <c r="B10" s="525" t="s">
        <v>266</v>
      </c>
      <c r="C10" s="526"/>
      <c r="D10" s="526"/>
      <c r="E10" s="526"/>
      <c r="F10" s="526"/>
      <c r="G10" s="527"/>
    </row>
    <row r="11" spans="2:7" ht="21" customHeight="1">
      <c r="B11" s="174" t="s">
        <v>139</v>
      </c>
      <c r="C11" s="530" t="s">
        <v>138</v>
      </c>
      <c r="D11" s="532"/>
      <c r="E11" s="543" t="s">
        <v>40</v>
      </c>
      <c r="F11" s="175" t="s">
        <v>41</v>
      </c>
      <c r="G11" s="162"/>
    </row>
    <row r="12" spans="2:7" s="3" customFormat="1" ht="21.75" customHeight="1" thickBot="1">
      <c r="B12" s="176">
        <v>44691</v>
      </c>
      <c r="C12" s="531"/>
      <c r="D12" s="533"/>
      <c r="E12" s="543"/>
      <c r="F12" s="177" t="s">
        <v>42</v>
      </c>
      <c r="G12" s="163"/>
    </row>
    <row r="13" spans="2:7" s="3" customFormat="1" ht="21.75" customHeight="1">
      <c r="B13" s="520" t="s">
        <v>141</v>
      </c>
      <c r="C13" s="521"/>
      <c r="D13" s="521"/>
      <c r="E13" s="269"/>
      <c r="F13" s="312"/>
      <c r="G13" s="313"/>
    </row>
    <row r="14" spans="2:7" s="3" customFormat="1" ht="24.75" customHeight="1">
      <c r="B14" s="528" t="s">
        <v>140</v>
      </c>
      <c r="C14" s="529"/>
      <c r="D14" s="529"/>
      <c r="E14" s="310"/>
      <c r="F14" s="314"/>
      <c r="G14" s="315"/>
    </row>
    <row r="15" spans="2:7" s="3" customFormat="1" ht="24.75" customHeight="1">
      <c r="B15" s="516" t="s">
        <v>179</v>
      </c>
      <c r="C15" s="517"/>
      <c r="D15" s="517"/>
      <c r="E15" s="274"/>
      <c r="F15" s="270"/>
      <c r="G15" s="271"/>
    </row>
    <row r="16" spans="2:7" s="3" customFormat="1" ht="24.75" customHeight="1" thickBot="1">
      <c r="B16" s="518"/>
      <c r="C16" s="519"/>
      <c r="D16" s="519"/>
      <c r="E16" s="272"/>
      <c r="F16" s="316"/>
      <c r="G16" s="317"/>
    </row>
    <row r="17" spans="2:7" s="3" customFormat="1" ht="18" customHeight="1">
      <c r="B17" s="534" t="s">
        <v>95</v>
      </c>
      <c r="C17" s="178" t="s">
        <v>43</v>
      </c>
      <c r="D17" s="266"/>
      <c r="E17" s="318"/>
      <c r="F17" s="318"/>
      <c r="G17" s="319"/>
    </row>
    <row r="18" spans="2:7" s="3" customFormat="1" ht="18" customHeight="1">
      <c r="B18" s="535"/>
      <c r="C18" s="179" t="s">
        <v>9</v>
      </c>
      <c r="D18" s="267"/>
      <c r="E18" s="320"/>
      <c r="F18" s="320"/>
      <c r="G18" s="321"/>
    </row>
    <row r="19" spans="2:7" s="3" customFormat="1" ht="18" customHeight="1">
      <c r="B19" s="535"/>
      <c r="C19" s="179" t="s">
        <v>44</v>
      </c>
      <c r="D19" s="267"/>
      <c r="E19" s="320"/>
      <c r="F19" s="320"/>
      <c r="G19" s="321"/>
    </row>
    <row r="20" spans="2:7" s="3" customFormat="1" ht="18" customHeight="1">
      <c r="B20" s="535"/>
      <c r="C20" s="179" t="s">
        <v>45</v>
      </c>
      <c r="D20" s="276"/>
      <c r="E20" s="320"/>
      <c r="F20" s="320"/>
      <c r="G20" s="321"/>
    </row>
    <row r="21" spans="2:7" s="3" customFormat="1" ht="18" customHeight="1">
      <c r="B21" s="535"/>
      <c r="C21" s="179" t="s">
        <v>46</v>
      </c>
      <c r="D21" s="267"/>
      <c r="E21" s="320"/>
      <c r="F21" s="320"/>
      <c r="G21" s="321"/>
    </row>
    <row r="22" spans="2:7" s="3" customFormat="1" ht="18" customHeight="1">
      <c r="B22" s="535"/>
      <c r="C22" s="180" t="s">
        <v>103</v>
      </c>
      <c r="D22" s="276"/>
      <c r="E22" s="322"/>
      <c r="F22" s="322"/>
      <c r="G22" s="323"/>
    </row>
    <row r="23" spans="2:7" s="3" customFormat="1" ht="18" customHeight="1">
      <c r="B23" s="535"/>
      <c r="C23" s="179" t="s">
        <v>104</v>
      </c>
      <c r="D23" s="273"/>
      <c r="E23" s="322"/>
      <c r="F23" s="322"/>
      <c r="G23" s="323"/>
    </row>
    <row r="24" spans="2:7" s="3" customFormat="1" ht="18" customHeight="1">
      <c r="B24" s="535"/>
      <c r="C24" s="181" t="s">
        <v>79</v>
      </c>
      <c r="D24" s="311"/>
      <c r="E24" s="324"/>
      <c r="F24" s="325"/>
      <c r="G24" s="326"/>
    </row>
    <row r="25" spans="2:7" s="3" customFormat="1" ht="18" customHeight="1">
      <c r="B25" s="535"/>
      <c r="C25" s="179" t="s">
        <v>63</v>
      </c>
      <c r="D25" s="267"/>
      <c r="E25" s="320"/>
      <c r="F25" s="320"/>
      <c r="G25" s="321"/>
    </row>
    <row r="26" spans="2:7" s="3" customFormat="1" ht="18" customHeight="1" thickBot="1">
      <c r="B26" s="536"/>
      <c r="C26" s="182" t="s">
        <v>47</v>
      </c>
      <c r="D26" s="265"/>
      <c r="E26" s="327"/>
      <c r="F26" s="327"/>
      <c r="G26" s="328"/>
    </row>
    <row r="27" spans="2:7" s="3" customFormat="1" ht="18" customHeight="1">
      <c r="B27" s="544" t="s">
        <v>48</v>
      </c>
      <c r="C27" s="178" t="s">
        <v>43</v>
      </c>
      <c r="D27" s="266"/>
      <c r="E27" s="318"/>
      <c r="F27" s="318"/>
      <c r="G27" s="319"/>
    </row>
    <row r="28" spans="2:7" s="3" customFormat="1" ht="18" customHeight="1">
      <c r="B28" s="545"/>
      <c r="C28" s="179" t="s">
        <v>9</v>
      </c>
      <c r="D28" s="267"/>
      <c r="E28" s="320"/>
      <c r="F28" s="320"/>
      <c r="G28" s="321"/>
    </row>
    <row r="29" spans="2:7" s="3" customFormat="1" ht="18" customHeight="1">
      <c r="B29" s="545"/>
      <c r="C29" s="179" t="s">
        <v>45</v>
      </c>
      <c r="D29" s="276"/>
      <c r="E29" s="320"/>
      <c r="F29" s="320"/>
      <c r="G29" s="321"/>
    </row>
    <row r="30" spans="2:7" s="3" customFormat="1" ht="18" customHeight="1">
      <c r="B30" s="545"/>
      <c r="C30" s="179" t="s">
        <v>46</v>
      </c>
      <c r="D30" s="267"/>
      <c r="E30" s="320"/>
      <c r="F30" s="320"/>
      <c r="G30" s="321"/>
    </row>
    <row r="31" spans="2:7" s="3" customFormat="1" ht="18" customHeight="1">
      <c r="B31" s="545"/>
      <c r="C31" s="180" t="s">
        <v>103</v>
      </c>
      <c r="D31" s="276"/>
      <c r="E31" s="322"/>
      <c r="F31" s="322"/>
      <c r="G31" s="323"/>
    </row>
    <row r="32" spans="2:7" s="3" customFormat="1" ht="18" customHeight="1">
      <c r="B32" s="545"/>
      <c r="C32" s="179" t="s">
        <v>104</v>
      </c>
      <c r="D32" s="273"/>
      <c r="E32" s="322"/>
      <c r="F32" s="322"/>
      <c r="G32" s="323"/>
    </row>
    <row r="33" spans="2:7" s="3" customFormat="1" ht="18" customHeight="1">
      <c r="B33" s="545"/>
      <c r="C33" s="179" t="s">
        <v>63</v>
      </c>
      <c r="D33" s="267"/>
      <c r="E33" s="320"/>
      <c r="F33" s="320"/>
      <c r="G33" s="321"/>
    </row>
    <row r="34" spans="2:7" s="3" customFormat="1" ht="18" customHeight="1" thickBot="1">
      <c r="B34" s="546"/>
      <c r="C34" s="182" t="s">
        <v>47</v>
      </c>
      <c r="D34" s="265"/>
      <c r="E34" s="327"/>
      <c r="F34" s="327"/>
      <c r="G34" s="328"/>
    </row>
    <row r="35" spans="2:7" s="3" customFormat="1" ht="18" customHeight="1">
      <c r="B35" s="183"/>
      <c r="C35" s="178" t="s">
        <v>105</v>
      </c>
      <c r="D35" s="277"/>
      <c r="E35" s="318"/>
      <c r="F35" s="318"/>
      <c r="G35" s="319"/>
    </row>
    <row r="36" spans="2:7" s="3" customFormat="1" ht="18" customHeight="1">
      <c r="B36" s="184"/>
      <c r="C36" s="179" t="s">
        <v>9</v>
      </c>
      <c r="D36" s="267"/>
      <c r="E36" s="320"/>
      <c r="F36" s="320"/>
      <c r="G36" s="321"/>
    </row>
    <row r="37" spans="2:7" s="3" customFormat="1" ht="18" customHeight="1">
      <c r="B37" s="185" t="s">
        <v>49</v>
      </c>
      <c r="C37" s="179" t="s">
        <v>45</v>
      </c>
      <c r="D37" s="267"/>
      <c r="E37" s="320"/>
      <c r="F37" s="320"/>
      <c r="G37" s="321"/>
    </row>
    <row r="38" spans="2:7" s="3" customFormat="1" ht="18" customHeight="1">
      <c r="B38" s="185"/>
      <c r="C38" s="186" t="s">
        <v>46</v>
      </c>
      <c r="D38" s="268"/>
      <c r="E38" s="329"/>
      <c r="F38" s="329"/>
      <c r="G38" s="330"/>
    </row>
    <row r="39" spans="2:7" s="3" customFormat="1" ht="18" customHeight="1">
      <c r="B39" s="185" t="s">
        <v>94</v>
      </c>
      <c r="C39" s="187" t="s">
        <v>106</v>
      </c>
      <c r="D39" s="275"/>
      <c r="E39" s="331"/>
      <c r="F39" s="331"/>
      <c r="G39" s="332"/>
    </row>
    <row r="40" spans="2:7" s="3" customFormat="1" ht="18" customHeight="1">
      <c r="B40" s="184"/>
      <c r="C40" s="179" t="s">
        <v>9</v>
      </c>
      <c r="D40" s="267"/>
      <c r="E40" s="320"/>
      <c r="F40" s="320"/>
      <c r="G40" s="321"/>
    </row>
    <row r="41" spans="2:7" s="3" customFormat="1" ht="18" customHeight="1">
      <c r="B41" s="184"/>
      <c r="C41" s="179" t="s">
        <v>45</v>
      </c>
      <c r="D41" s="267"/>
      <c r="E41" s="320"/>
      <c r="F41" s="320"/>
      <c r="G41" s="321"/>
    </row>
    <row r="42" spans="2:7" s="3" customFormat="1" ht="18" customHeight="1" thickBot="1">
      <c r="B42" s="188"/>
      <c r="C42" s="182" t="s">
        <v>46</v>
      </c>
      <c r="D42" s="265"/>
      <c r="E42" s="327"/>
      <c r="F42" s="327"/>
      <c r="G42" s="328"/>
    </row>
    <row r="43" spans="2:7" ht="22.5" customHeight="1" thickBot="1">
      <c r="B43" s="540" t="s">
        <v>16</v>
      </c>
      <c r="C43" s="541"/>
      <c r="D43" s="541"/>
      <c r="E43" s="541"/>
      <c r="F43" s="541"/>
      <c r="G43" s="542"/>
    </row>
  </sheetData>
  <sheetProtection sheet="1" formatCells="0"/>
  <mergeCells count="15">
    <mergeCell ref="B17:B26"/>
    <mergeCell ref="B7:G7"/>
    <mergeCell ref="B43:G43"/>
    <mergeCell ref="E11:E12"/>
    <mergeCell ref="B27:B34"/>
    <mergeCell ref="B1:G1"/>
    <mergeCell ref="B6:G6"/>
    <mergeCell ref="B8:G8"/>
    <mergeCell ref="B15:D16"/>
    <mergeCell ref="B13:D13"/>
    <mergeCell ref="B9:G9"/>
    <mergeCell ref="B10:G10"/>
    <mergeCell ref="B14:D14"/>
    <mergeCell ref="C11:C12"/>
    <mergeCell ref="D11:D12"/>
  </mergeCells>
  <dataValidations count="2">
    <dataValidation allowBlank="1" showInputMessage="1" showErrorMessage="1" prompt="右の矢印ボタンを押して、ドロップダウンリストから選択してください" error="ドロップダウンリストから選択してください" sqref="E24:G24"/>
    <dataValidation type="list" allowBlank="1" showInputMessage="1" showErrorMessage="1" prompt="右の矢印ボタンを押して、ドロップダウンリストから選択してください" error="ドロップダウンリストから選択してください" sqref="D24">
      <formula1>"パソコンE-Mail,携帯-Mail,パソコン・携帯どちらも可"</formula1>
    </dataValidation>
  </dataValidations>
  <hyperlinks>
    <hyperlink ref="E11:E12" location="大学ｺｰﾄﾞ表!A1" display="コード番号"/>
  </hyperlinks>
  <printOptions/>
  <pageMargins left="0.7" right="0.7" top="0.75" bottom="0.75" header="0.3" footer="0.3"/>
  <pageSetup fitToHeight="1" fitToWidth="1" orientation="portrait" paperSize="9" scale="91"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N21"/>
  <sheetViews>
    <sheetView showGridLines="0" zoomScalePageLayoutView="0" workbookViewId="0" topLeftCell="A1">
      <selection activeCell="H3" sqref="H3:K3"/>
    </sheetView>
  </sheetViews>
  <sheetFormatPr defaultColWidth="9.00390625" defaultRowHeight="13.5"/>
  <cols>
    <col min="1" max="1" width="3.375" style="0" customWidth="1"/>
    <col min="2" max="2" width="13.25390625" style="2" customWidth="1"/>
    <col min="3" max="3" width="12.625" style="4" customWidth="1"/>
    <col min="4" max="4" width="5.375" style="5" customWidth="1"/>
    <col min="5" max="5" width="4.50390625" style="1" customWidth="1"/>
    <col min="6" max="6" width="10.25390625" style="1" customWidth="1"/>
    <col min="7" max="7" width="10.50390625" style="1" customWidth="1"/>
    <col min="8" max="8" width="12.125" style="1" customWidth="1"/>
    <col min="9" max="9" width="5.75390625" style="1" customWidth="1"/>
    <col min="10" max="10" width="7.00390625" style="1" customWidth="1"/>
    <col min="11" max="11" width="5.50390625" style="0" customWidth="1"/>
    <col min="12" max="12" width="6.375" style="0" customWidth="1"/>
    <col min="13" max="13" width="4.875" style="0" customWidth="1"/>
    <col min="14" max="14" width="15.625" style="0" customWidth="1"/>
    <col min="15" max="15" width="14.50390625" style="0" customWidth="1"/>
    <col min="16" max="16" width="7.00390625" style="0" customWidth="1"/>
    <col min="17" max="17" width="14.125" style="0" customWidth="1"/>
    <col min="20" max="20" width="7.75390625" style="0" customWidth="1"/>
    <col min="21" max="21" width="10.625" style="0" customWidth="1"/>
    <col min="22" max="22" width="5.875" style="0" customWidth="1"/>
  </cols>
  <sheetData>
    <row r="1" spans="1:11" ht="18.75" customHeight="1">
      <c r="A1" s="553" t="s">
        <v>233</v>
      </c>
      <c r="B1" s="554"/>
      <c r="C1" s="554"/>
      <c r="D1" s="554"/>
      <c r="E1" s="554"/>
      <c r="F1" s="554"/>
      <c r="G1" s="554"/>
      <c r="H1" s="554"/>
      <c r="I1" s="554"/>
      <c r="J1" s="554"/>
      <c r="K1" s="554"/>
    </row>
    <row r="2" spans="2:11" ht="16.5" thickBot="1">
      <c r="B2" s="78"/>
      <c r="C2" s="79"/>
      <c r="D2" s="78"/>
      <c r="E2" s="80"/>
      <c r="F2" s="80"/>
      <c r="G2" s="80"/>
      <c r="H2" s="80"/>
      <c r="I2" s="80"/>
      <c r="J2" s="80" t="s">
        <v>58</v>
      </c>
      <c r="K2" s="81"/>
    </row>
    <row r="3" spans="2:11" ht="21.75" thickBot="1">
      <c r="B3" s="82" t="s">
        <v>53</v>
      </c>
      <c r="C3" s="82"/>
      <c r="D3" s="82"/>
      <c r="E3" s="80"/>
      <c r="F3" s="80"/>
      <c r="G3" s="83" t="s">
        <v>38</v>
      </c>
      <c r="H3" s="567"/>
      <c r="I3" s="568"/>
      <c r="J3" s="568"/>
      <c r="K3" s="569"/>
    </row>
    <row r="4" spans="2:11" ht="28.5" customHeight="1" thickBot="1">
      <c r="B4" s="78"/>
      <c r="C4" s="79"/>
      <c r="D4" s="80"/>
      <c r="E4" s="80"/>
      <c r="F4" s="80"/>
      <c r="G4" s="80"/>
      <c r="H4" s="80"/>
      <c r="I4" s="80"/>
      <c r="J4" s="80"/>
      <c r="K4" s="81"/>
    </row>
    <row r="5" spans="2:11" ht="21.75" thickBot="1">
      <c r="B5" s="78"/>
      <c r="C5" s="563" t="s">
        <v>54</v>
      </c>
      <c r="D5" s="564"/>
      <c r="E5" s="564"/>
      <c r="F5" s="564"/>
      <c r="G5" s="564"/>
      <c r="H5" s="564"/>
      <c r="I5" s="565"/>
      <c r="J5" s="84"/>
      <c r="K5" s="81"/>
    </row>
    <row r="6" spans="2:11" ht="15.75">
      <c r="B6" s="78"/>
      <c r="C6" s="79"/>
      <c r="D6" s="78"/>
      <c r="E6" s="80"/>
      <c r="F6" s="80"/>
      <c r="G6" s="80"/>
      <c r="H6" s="80"/>
      <c r="I6" s="80"/>
      <c r="J6" s="80"/>
      <c r="K6" s="81"/>
    </row>
    <row r="7" spans="2:11" ht="13.5">
      <c r="B7" s="566" t="s">
        <v>119</v>
      </c>
      <c r="C7" s="566"/>
      <c r="D7" s="566"/>
      <c r="E7" s="566"/>
      <c r="F7" s="566"/>
      <c r="G7" s="566"/>
      <c r="H7" s="566"/>
      <c r="I7" s="566"/>
      <c r="J7" s="566"/>
      <c r="K7" s="566"/>
    </row>
    <row r="8" spans="2:11" ht="29.25" customHeight="1">
      <c r="B8" s="566"/>
      <c r="C8" s="566"/>
      <c r="D8" s="566"/>
      <c r="E8" s="566"/>
      <c r="F8" s="566"/>
      <c r="G8" s="566"/>
      <c r="H8" s="566"/>
      <c r="I8" s="566"/>
      <c r="J8" s="566"/>
      <c r="K8" s="566"/>
    </row>
    <row r="9" spans="2:11" ht="16.5" thickBot="1">
      <c r="B9" s="78"/>
      <c r="C9" s="79"/>
      <c r="D9" s="78"/>
      <c r="E9" s="80"/>
      <c r="F9" s="80"/>
      <c r="G9" s="80"/>
      <c r="H9" s="80"/>
      <c r="I9" s="80"/>
      <c r="J9" s="80"/>
      <c r="K9" s="81"/>
    </row>
    <row r="10" spans="2:11" ht="30" customHeight="1">
      <c r="B10" s="580" t="s">
        <v>55</v>
      </c>
      <c r="C10" s="581"/>
      <c r="D10" s="582"/>
      <c r="E10" s="555"/>
      <c r="F10" s="556"/>
      <c r="G10" s="556"/>
      <c r="H10" s="556"/>
      <c r="I10" s="556"/>
      <c r="J10" s="556"/>
      <c r="K10" s="557"/>
    </row>
    <row r="11" spans="2:11" ht="30" customHeight="1">
      <c r="B11" s="548" t="s">
        <v>56</v>
      </c>
      <c r="C11" s="549"/>
      <c r="D11" s="550"/>
      <c r="E11" s="551"/>
      <c r="F11" s="551"/>
      <c r="G11" s="551"/>
      <c r="H11" s="551"/>
      <c r="I11" s="551"/>
      <c r="J11" s="551"/>
      <c r="K11" s="552"/>
    </row>
    <row r="12" spans="2:14" ht="30" customHeight="1" thickBot="1">
      <c r="B12" s="558" t="s">
        <v>177</v>
      </c>
      <c r="C12" s="559"/>
      <c r="D12" s="560"/>
      <c r="E12" s="561" t="s">
        <v>63</v>
      </c>
      <c r="F12" s="561"/>
      <c r="G12" s="561"/>
      <c r="H12" s="561"/>
      <c r="I12" s="561"/>
      <c r="J12" s="561"/>
      <c r="K12" s="562"/>
      <c r="N12" s="43"/>
    </row>
    <row r="13" spans="2:11" ht="30" customHeight="1" thickBot="1">
      <c r="B13" s="586" t="s">
        <v>57</v>
      </c>
      <c r="C13" s="587"/>
      <c r="D13" s="588"/>
      <c r="E13" s="589" t="s">
        <v>178</v>
      </c>
      <c r="F13" s="590"/>
      <c r="G13" s="590"/>
      <c r="H13" s="590"/>
      <c r="I13" s="590"/>
      <c r="J13" s="590"/>
      <c r="K13" s="591"/>
    </row>
    <row r="14" spans="2:11" ht="30" customHeight="1" thickBot="1">
      <c r="B14" s="575" t="s">
        <v>176</v>
      </c>
      <c r="C14" s="576"/>
      <c r="D14" s="577"/>
      <c r="E14" s="547"/>
      <c r="F14" s="547"/>
      <c r="G14" s="547"/>
      <c r="H14" s="547"/>
      <c r="I14" s="547"/>
      <c r="J14" s="547"/>
      <c r="K14" s="309" t="s">
        <v>120</v>
      </c>
    </row>
    <row r="15" spans="2:11" ht="30" customHeight="1" thickBot="1">
      <c r="B15" s="570" t="s">
        <v>97</v>
      </c>
      <c r="C15" s="571"/>
      <c r="D15" s="572"/>
      <c r="E15" s="578"/>
      <c r="F15" s="578"/>
      <c r="G15" s="578"/>
      <c r="H15" s="578"/>
      <c r="I15" s="578"/>
      <c r="J15" s="578"/>
      <c r="K15" s="579"/>
    </row>
    <row r="16" spans="2:11" ht="30" customHeight="1">
      <c r="B16" s="575" t="s">
        <v>121</v>
      </c>
      <c r="C16" s="576"/>
      <c r="D16" s="577"/>
      <c r="E16" s="583"/>
      <c r="F16" s="584"/>
      <c r="G16" s="584"/>
      <c r="H16" s="584"/>
      <c r="I16" s="584"/>
      <c r="J16" s="584"/>
      <c r="K16" s="585"/>
    </row>
    <row r="17" spans="2:11" ht="30" customHeight="1" thickBot="1">
      <c r="B17" s="570" t="s">
        <v>97</v>
      </c>
      <c r="C17" s="571"/>
      <c r="D17" s="572"/>
      <c r="E17" s="573"/>
      <c r="F17" s="573"/>
      <c r="G17" s="573"/>
      <c r="H17" s="573"/>
      <c r="I17" s="573"/>
      <c r="J17" s="573"/>
      <c r="K17" s="574"/>
    </row>
    <row r="19" spans="2:11" ht="12.75">
      <c r="B19" s="6" t="s">
        <v>234</v>
      </c>
      <c r="C19" s="7"/>
      <c r="D19" s="8"/>
      <c r="E19" s="9"/>
      <c r="F19" s="9"/>
      <c r="G19" s="9"/>
      <c r="H19" s="9"/>
      <c r="I19" s="9"/>
      <c r="J19" s="9"/>
      <c r="K19" s="85"/>
    </row>
    <row r="20" spans="2:11" ht="12.75">
      <c r="B20" s="6" t="s">
        <v>235</v>
      </c>
      <c r="C20" s="7"/>
      <c r="D20" s="8"/>
      <c r="E20" s="9"/>
      <c r="F20" s="9"/>
      <c r="G20" s="9"/>
      <c r="H20" s="9"/>
      <c r="I20" s="9"/>
      <c r="J20" s="9"/>
      <c r="K20" s="85"/>
    </row>
    <row r="21" spans="2:11" ht="12.75">
      <c r="B21" s="6" t="s">
        <v>236</v>
      </c>
      <c r="C21" s="7"/>
      <c r="D21" s="8"/>
      <c r="E21" s="9"/>
      <c r="F21" s="9"/>
      <c r="G21" s="9"/>
      <c r="H21" s="9"/>
      <c r="I21" s="9"/>
      <c r="J21" s="9"/>
      <c r="K21" s="85"/>
    </row>
  </sheetData>
  <sheetProtection sheet="1"/>
  <mergeCells count="20">
    <mergeCell ref="B17:D17"/>
    <mergeCell ref="E17:K17"/>
    <mergeCell ref="B16:D16"/>
    <mergeCell ref="B15:D15"/>
    <mergeCell ref="E15:K15"/>
    <mergeCell ref="B10:D10"/>
    <mergeCell ref="E16:K16"/>
    <mergeCell ref="B13:D13"/>
    <mergeCell ref="E13:K13"/>
    <mergeCell ref="B14:D14"/>
    <mergeCell ref="E14:J14"/>
    <mergeCell ref="B11:D11"/>
    <mergeCell ref="E11:K11"/>
    <mergeCell ref="A1:K1"/>
    <mergeCell ref="E10:K10"/>
    <mergeCell ref="B12:D12"/>
    <mergeCell ref="E12:K12"/>
    <mergeCell ref="C5:I5"/>
    <mergeCell ref="B7:K8"/>
    <mergeCell ref="H3:K3"/>
  </mergeCells>
  <printOptions/>
  <pageMargins left="0.7086614173228347" right="0.7086614173228347" top="0.7480314960629921" bottom="0.7480314960629921" header="0.31496062992125984" footer="0.31496062992125984"/>
  <pageSetup fitToHeight="1" fitToWidth="1"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2"/>
    <pageSetUpPr fitToPage="1"/>
  </sheetPr>
  <dimension ref="A1:N55"/>
  <sheetViews>
    <sheetView zoomScalePageLayoutView="0" workbookViewId="0" topLeftCell="A1">
      <selection activeCell="B6" sqref="B6"/>
    </sheetView>
  </sheetViews>
  <sheetFormatPr defaultColWidth="9.00390625" defaultRowHeight="13.5"/>
  <cols>
    <col min="1" max="1" width="3.625" style="16" customWidth="1"/>
    <col min="2" max="2" width="5.625" style="12" customWidth="1"/>
    <col min="3" max="3" width="13.50390625" style="17" customWidth="1"/>
    <col min="4" max="5" width="13.375" style="17" customWidth="1"/>
    <col min="6" max="7" width="4.75390625" style="12" bestFit="1" customWidth="1"/>
    <col min="8" max="8" width="9.00390625" style="405" customWidth="1"/>
    <col min="9" max="10" width="4.75390625" style="12" bestFit="1" customWidth="1"/>
    <col min="11" max="12" width="12.00390625" style="17" customWidth="1"/>
    <col min="13" max="13" width="9.625" style="17" bestFit="1" customWidth="1"/>
    <col min="14" max="16384" width="9.00390625" style="12" customWidth="1"/>
  </cols>
  <sheetData>
    <row r="1" spans="3:13" ht="90" customHeight="1">
      <c r="C1" s="596" t="s">
        <v>267</v>
      </c>
      <c r="D1" s="597"/>
      <c r="F1" s="17"/>
      <c r="L1" s="592" t="s">
        <v>16</v>
      </c>
      <c r="M1" s="592"/>
    </row>
    <row r="2" spans="1:13" ht="18.75" customHeight="1">
      <c r="A2" s="593"/>
      <c r="B2" s="35" t="s">
        <v>50</v>
      </c>
      <c r="C2" s="598" t="s">
        <v>60</v>
      </c>
      <c r="D2" s="599"/>
      <c r="E2" s="600"/>
      <c r="F2" s="27"/>
      <c r="G2" s="27"/>
      <c r="H2" s="406"/>
      <c r="I2" s="27"/>
      <c r="J2" s="28"/>
      <c r="K2" s="599" t="s">
        <v>6</v>
      </c>
      <c r="L2" s="599"/>
      <c r="M2" s="601" t="s">
        <v>5</v>
      </c>
    </row>
    <row r="3" spans="1:13" ht="21.75" customHeight="1">
      <c r="A3" s="594"/>
      <c r="B3" s="36" t="s">
        <v>51</v>
      </c>
      <c r="C3" s="29" t="s">
        <v>26</v>
      </c>
      <c r="D3" s="29" t="s">
        <v>10</v>
      </c>
      <c r="E3" s="29" t="s">
        <v>9</v>
      </c>
      <c r="F3" s="29" t="s">
        <v>17</v>
      </c>
      <c r="G3" s="29" t="s">
        <v>1</v>
      </c>
      <c r="H3" s="407" t="s">
        <v>2</v>
      </c>
      <c r="I3" s="29" t="s">
        <v>3</v>
      </c>
      <c r="J3" s="29" t="s">
        <v>4</v>
      </c>
      <c r="K3" s="30" t="s">
        <v>7</v>
      </c>
      <c r="L3" s="30" t="s">
        <v>8</v>
      </c>
      <c r="M3" s="595"/>
    </row>
    <row r="4" spans="1:13" s="26" customFormat="1" ht="13.5" customHeight="1">
      <c r="A4" s="595"/>
      <c r="B4" s="25" t="s">
        <v>12</v>
      </c>
      <c r="C4" s="25"/>
      <c r="D4" s="25"/>
      <c r="E4" s="25" t="s">
        <v>11</v>
      </c>
      <c r="F4" s="25"/>
      <c r="G4" s="25" t="s">
        <v>12</v>
      </c>
      <c r="H4" s="408" t="s">
        <v>12</v>
      </c>
      <c r="I4" s="25" t="s">
        <v>12</v>
      </c>
      <c r="J4" s="25" t="s">
        <v>12</v>
      </c>
      <c r="K4" s="25" t="s">
        <v>14</v>
      </c>
      <c r="L4" s="25" t="s">
        <v>14</v>
      </c>
      <c r="M4" s="25" t="s">
        <v>15</v>
      </c>
    </row>
    <row r="5" spans="1:13" ht="12">
      <c r="A5" s="22" t="s">
        <v>13</v>
      </c>
      <c r="B5" s="23"/>
      <c r="C5" s="24" t="s">
        <v>59</v>
      </c>
      <c r="D5" s="24" t="s">
        <v>255</v>
      </c>
      <c r="E5" s="24" t="s">
        <v>256</v>
      </c>
      <c r="F5" s="23" t="s">
        <v>18</v>
      </c>
      <c r="G5" s="23">
        <v>3</v>
      </c>
      <c r="H5" s="409">
        <v>37348</v>
      </c>
      <c r="I5" s="23">
        <v>21</v>
      </c>
      <c r="J5" s="23" t="s">
        <v>65</v>
      </c>
      <c r="K5" s="53">
        <v>912345</v>
      </c>
      <c r="L5" s="53">
        <v>1301234</v>
      </c>
      <c r="M5" s="24" t="s">
        <v>20</v>
      </c>
    </row>
    <row r="6" spans="1:13" ht="12">
      <c r="A6" s="16">
        <v>1</v>
      </c>
      <c r="B6" s="278"/>
      <c r="C6" s="279"/>
      <c r="D6" s="279"/>
      <c r="E6" s="279"/>
      <c r="F6" s="278"/>
      <c r="G6" s="278"/>
      <c r="H6" s="410"/>
      <c r="I6" s="278"/>
      <c r="J6" s="278"/>
      <c r="K6" s="280"/>
      <c r="L6" s="280"/>
      <c r="M6" s="281"/>
    </row>
    <row r="7" spans="1:13" ht="12">
      <c r="A7" s="16">
        <v>2</v>
      </c>
      <c r="B7" s="278"/>
      <c r="C7" s="279"/>
      <c r="D7" s="279"/>
      <c r="E7" s="279"/>
      <c r="F7" s="278"/>
      <c r="G7" s="278"/>
      <c r="H7" s="410"/>
      <c r="I7" s="278"/>
      <c r="J7" s="278"/>
      <c r="K7" s="280"/>
      <c r="L7" s="280"/>
      <c r="M7" s="281"/>
    </row>
    <row r="8" spans="1:13" ht="12">
      <c r="A8" s="16">
        <v>3</v>
      </c>
      <c r="B8" s="278"/>
      <c r="C8" s="279"/>
      <c r="D8" s="279"/>
      <c r="E8" s="279"/>
      <c r="F8" s="278"/>
      <c r="G8" s="278"/>
      <c r="H8" s="410"/>
      <c r="I8" s="278"/>
      <c r="J8" s="278"/>
      <c r="K8" s="280"/>
      <c r="L8" s="280"/>
      <c r="M8" s="281"/>
    </row>
    <row r="9" spans="1:13" ht="12">
      <c r="A9" s="16">
        <v>4</v>
      </c>
      <c r="B9" s="278"/>
      <c r="C9" s="279"/>
      <c r="D9" s="279"/>
      <c r="E9" s="279"/>
      <c r="F9" s="278"/>
      <c r="G9" s="278"/>
      <c r="H9" s="410"/>
      <c r="I9" s="278"/>
      <c r="J9" s="278"/>
      <c r="K9" s="280"/>
      <c r="L9" s="280"/>
      <c r="M9" s="281"/>
    </row>
    <row r="10" spans="1:13" ht="12">
      <c r="A10" s="16">
        <v>5</v>
      </c>
      <c r="B10" s="278"/>
      <c r="C10" s="279"/>
      <c r="D10" s="279"/>
      <c r="E10" s="279"/>
      <c r="F10" s="278"/>
      <c r="G10" s="278"/>
      <c r="H10" s="410"/>
      <c r="I10" s="278"/>
      <c r="J10" s="278"/>
      <c r="K10" s="280"/>
      <c r="L10" s="280"/>
      <c r="M10" s="281"/>
    </row>
    <row r="11" spans="1:13" ht="12">
      <c r="A11" s="16">
        <v>6</v>
      </c>
      <c r="B11" s="278"/>
      <c r="C11" s="279"/>
      <c r="D11" s="279"/>
      <c r="E11" s="279"/>
      <c r="F11" s="278"/>
      <c r="G11" s="278"/>
      <c r="H11" s="410"/>
      <c r="I11" s="278"/>
      <c r="J11" s="278"/>
      <c r="K11" s="280"/>
      <c r="L11" s="280"/>
      <c r="M11" s="281"/>
    </row>
    <row r="12" spans="1:13" ht="12">
      <c r="A12" s="16">
        <v>7</v>
      </c>
      <c r="B12" s="278"/>
      <c r="C12" s="279"/>
      <c r="D12" s="279"/>
      <c r="E12" s="279"/>
      <c r="F12" s="278"/>
      <c r="G12" s="278"/>
      <c r="H12" s="410"/>
      <c r="I12" s="278"/>
      <c r="J12" s="278"/>
      <c r="K12" s="280"/>
      <c r="L12" s="280"/>
      <c r="M12" s="281"/>
    </row>
    <row r="13" spans="1:13" ht="12">
      <c r="A13" s="16">
        <v>8</v>
      </c>
      <c r="B13" s="278"/>
      <c r="C13" s="279"/>
      <c r="D13" s="279"/>
      <c r="E13" s="279"/>
      <c r="F13" s="278"/>
      <c r="G13" s="278"/>
      <c r="H13" s="410"/>
      <c r="I13" s="278"/>
      <c r="J13" s="278"/>
      <c r="K13" s="280"/>
      <c r="L13" s="280"/>
      <c r="M13" s="281"/>
    </row>
    <row r="14" spans="1:13" ht="12">
      <c r="A14" s="16">
        <v>9</v>
      </c>
      <c r="B14" s="278"/>
      <c r="C14" s="279"/>
      <c r="D14" s="279"/>
      <c r="E14" s="279"/>
      <c r="F14" s="278"/>
      <c r="G14" s="278"/>
      <c r="H14" s="410"/>
      <c r="I14" s="278"/>
      <c r="J14" s="278"/>
      <c r="K14" s="280"/>
      <c r="L14" s="280"/>
      <c r="M14" s="281"/>
    </row>
    <row r="15" spans="1:13" ht="12">
      <c r="A15" s="16">
        <v>10</v>
      </c>
      <c r="B15" s="278"/>
      <c r="C15" s="279"/>
      <c r="D15" s="279"/>
      <c r="E15" s="279"/>
      <c r="F15" s="278"/>
      <c r="G15" s="278"/>
      <c r="H15" s="410"/>
      <c r="I15" s="278"/>
      <c r="J15" s="278"/>
      <c r="K15" s="280"/>
      <c r="L15" s="280"/>
      <c r="M15" s="281"/>
    </row>
    <row r="16" spans="1:13" ht="12">
      <c r="A16" s="16">
        <v>11</v>
      </c>
      <c r="B16" s="278"/>
      <c r="C16" s="279"/>
      <c r="D16" s="279"/>
      <c r="E16" s="279"/>
      <c r="F16" s="278"/>
      <c r="G16" s="278"/>
      <c r="H16" s="410"/>
      <c r="I16" s="278"/>
      <c r="J16" s="278"/>
      <c r="K16" s="280"/>
      <c r="L16" s="280"/>
      <c r="M16" s="281"/>
    </row>
    <row r="17" spans="1:13" ht="12">
      <c r="A17" s="16">
        <v>12</v>
      </c>
      <c r="B17" s="278"/>
      <c r="C17" s="279"/>
      <c r="D17" s="279"/>
      <c r="E17" s="279"/>
      <c r="F17" s="278"/>
      <c r="G17" s="278"/>
      <c r="H17" s="410"/>
      <c r="I17" s="278"/>
      <c r="J17" s="278"/>
      <c r="K17" s="280"/>
      <c r="L17" s="280"/>
      <c r="M17" s="281"/>
    </row>
    <row r="18" spans="1:13" ht="12">
      <c r="A18" s="16">
        <v>13</v>
      </c>
      <c r="B18" s="278"/>
      <c r="C18" s="279"/>
      <c r="D18" s="279"/>
      <c r="E18" s="279"/>
      <c r="F18" s="278"/>
      <c r="G18" s="278"/>
      <c r="H18" s="410"/>
      <c r="I18" s="278"/>
      <c r="J18" s="278"/>
      <c r="K18" s="280"/>
      <c r="L18" s="280"/>
      <c r="M18" s="281"/>
    </row>
    <row r="19" spans="1:13" ht="12">
      <c r="A19" s="16">
        <v>14</v>
      </c>
      <c r="B19" s="278"/>
      <c r="C19" s="279"/>
      <c r="D19" s="279"/>
      <c r="E19" s="279"/>
      <c r="F19" s="278"/>
      <c r="G19" s="278"/>
      <c r="H19" s="410"/>
      <c r="I19" s="278"/>
      <c r="J19" s="278"/>
      <c r="K19" s="280"/>
      <c r="L19" s="280"/>
      <c r="M19" s="281"/>
    </row>
    <row r="20" spans="1:14" ht="12.75">
      <c r="A20" s="16">
        <v>15</v>
      </c>
      <c r="B20" s="278"/>
      <c r="C20" s="279"/>
      <c r="D20" s="279"/>
      <c r="E20" s="279"/>
      <c r="F20" s="278"/>
      <c r="G20" s="278"/>
      <c r="H20" s="410"/>
      <c r="I20" s="278"/>
      <c r="J20" s="278"/>
      <c r="K20" s="280"/>
      <c r="L20" s="280"/>
      <c r="M20" s="281"/>
      <c r="N20" s="97" t="s">
        <v>131</v>
      </c>
    </row>
    <row r="21" spans="1:13" ht="12">
      <c r="A21" s="16">
        <v>16</v>
      </c>
      <c r="B21" s="278"/>
      <c r="C21" s="279"/>
      <c r="D21" s="279"/>
      <c r="E21" s="279"/>
      <c r="F21" s="278"/>
      <c r="G21" s="278"/>
      <c r="H21" s="410"/>
      <c r="I21" s="278"/>
      <c r="J21" s="278"/>
      <c r="K21" s="280"/>
      <c r="L21" s="280"/>
      <c r="M21" s="281"/>
    </row>
    <row r="22" spans="1:13" ht="12">
      <c r="A22" s="16">
        <v>17</v>
      </c>
      <c r="B22" s="278"/>
      <c r="C22" s="279"/>
      <c r="D22" s="279"/>
      <c r="E22" s="279"/>
      <c r="F22" s="278"/>
      <c r="G22" s="278"/>
      <c r="H22" s="410"/>
      <c r="I22" s="278"/>
      <c r="J22" s="278"/>
      <c r="K22" s="280"/>
      <c r="L22" s="280"/>
      <c r="M22" s="281"/>
    </row>
    <row r="23" spans="1:13" ht="12">
      <c r="A23" s="16">
        <v>18</v>
      </c>
      <c r="B23" s="278"/>
      <c r="C23" s="279"/>
      <c r="D23" s="279"/>
      <c r="E23" s="279"/>
      <c r="F23" s="278"/>
      <c r="G23" s="278"/>
      <c r="H23" s="410"/>
      <c r="I23" s="278"/>
      <c r="J23" s="278"/>
      <c r="K23" s="280"/>
      <c r="L23" s="280"/>
      <c r="M23" s="281"/>
    </row>
    <row r="24" spans="1:13" ht="12">
      <c r="A24" s="16">
        <v>19</v>
      </c>
      <c r="B24" s="278"/>
      <c r="C24" s="279"/>
      <c r="D24" s="279"/>
      <c r="E24" s="279"/>
      <c r="F24" s="278"/>
      <c r="G24" s="278"/>
      <c r="H24" s="410"/>
      <c r="I24" s="278"/>
      <c r="J24" s="278"/>
      <c r="K24" s="280"/>
      <c r="L24" s="280"/>
      <c r="M24" s="281"/>
    </row>
    <row r="25" spans="1:13" ht="12">
      <c r="A25" s="16">
        <v>20</v>
      </c>
      <c r="B25" s="278"/>
      <c r="C25" s="279"/>
      <c r="D25" s="279"/>
      <c r="E25" s="279"/>
      <c r="F25" s="278"/>
      <c r="G25" s="278"/>
      <c r="H25" s="410"/>
      <c r="I25" s="278"/>
      <c r="J25" s="278"/>
      <c r="K25" s="280"/>
      <c r="L25" s="280"/>
      <c r="M25" s="281"/>
    </row>
    <row r="26" spans="1:13" ht="12">
      <c r="A26" s="16">
        <v>21</v>
      </c>
      <c r="B26" s="278"/>
      <c r="C26" s="279"/>
      <c r="D26" s="279"/>
      <c r="E26" s="279"/>
      <c r="F26" s="278"/>
      <c r="G26" s="278"/>
      <c r="H26" s="410"/>
      <c r="I26" s="278"/>
      <c r="J26" s="278"/>
      <c r="K26" s="280"/>
      <c r="L26" s="280"/>
      <c r="M26" s="281"/>
    </row>
    <row r="27" spans="1:13" ht="12">
      <c r="A27" s="16">
        <v>22</v>
      </c>
      <c r="B27" s="278"/>
      <c r="C27" s="279"/>
      <c r="D27" s="279"/>
      <c r="E27" s="279"/>
      <c r="F27" s="278"/>
      <c r="G27" s="278"/>
      <c r="H27" s="410"/>
      <c r="I27" s="278"/>
      <c r="J27" s="278"/>
      <c r="K27" s="280"/>
      <c r="L27" s="280"/>
      <c r="M27" s="281"/>
    </row>
    <row r="28" spans="1:13" ht="12">
      <c r="A28" s="16">
        <v>23</v>
      </c>
      <c r="B28" s="278"/>
      <c r="C28" s="279"/>
      <c r="D28" s="279"/>
      <c r="E28" s="279"/>
      <c r="F28" s="278"/>
      <c r="G28" s="278"/>
      <c r="H28" s="410"/>
      <c r="I28" s="278"/>
      <c r="J28" s="278"/>
      <c r="K28" s="280"/>
      <c r="L28" s="280"/>
      <c r="M28" s="281"/>
    </row>
    <row r="29" spans="1:13" ht="12">
      <c r="A29" s="16">
        <v>24</v>
      </c>
      <c r="B29" s="278"/>
      <c r="C29" s="279"/>
      <c r="D29" s="279"/>
      <c r="E29" s="279"/>
      <c r="F29" s="278"/>
      <c r="G29" s="278"/>
      <c r="H29" s="410"/>
      <c r="I29" s="278"/>
      <c r="J29" s="278"/>
      <c r="K29" s="280"/>
      <c r="L29" s="280"/>
      <c r="M29" s="281"/>
    </row>
    <row r="30" spans="1:13" ht="12">
      <c r="A30" s="16">
        <v>25</v>
      </c>
      <c r="B30" s="278"/>
      <c r="C30" s="279"/>
      <c r="D30" s="279"/>
      <c r="E30" s="279"/>
      <c r="F30" s="278"/>
      <c r="G30" s="278"/>
      <c r="H30" s="410"/>
      <c r="I30" s="278"/>
      <c r="J30" s="278"/>
      <c r="K30" s="280"/>
      <c r="L30" s="280"/>
      <c r="M30" s="281"/>
    </row>
    <row r="31" spans="1:13" ht="12">
      <c r="A31" s="16">
        <v>26</v>
      </c>
      <c r="B31" s="278"/>
      <c r="C31" s="279"/>
      <c r="D31" s="279"/>
      <c r="E31" s="279"/>
      <c r="F31" s="278"/>
      <c r="G31" s="278"/>
      <c r="H31" s="410"/>
      <c r="I31" s="278"/>
      <c r="J31" s="278"/>
      <c r="K31" s="280"/>
      <c r="L31" s="280"/>
      <c r="M31" s="281"/>
    </row>
    <row r="32" spans="1:13" ht="12">
      <c r="A32" s="16">
        <v>27</v>
      </c>
      <c r="B32" s="278"/>
      <c r="C32" s="279"/>
      <c r="D32" s="279"/>
      <c r="E32" s="279"/>
      <c r="F32" s="278"/>
      <c r="G32" s="278"/>
      <c r="H32" s="410"/>
      <c r="I32" s="278"/>
      <c r="J32" s="278"/>
      <c r="K32" s="280"/>
      <c r="L32" s="280"/>
      <c r="M32" s="281"/>
    </row>
    <row r="33" spans="1:13" ht="12">
      <c r="A33" s="16">
        <v>28</v>
      </c>
      <c r="B33" s="278"/>
      <c r="C33" s="279"/>
      <c r="D33" s="279"/>
      <c r="E33" s="279"/>
      <c r="F33" s="278"/>
      <c r="G33" s="278"/>
      <c r="H33" s="410"/>
      <c r="I33" s="278"/>
      <c r="J33" s="278"/>
      <c r="K33" s="280"/>
      <c r="L33" s="280"/>
      <c r="M33" s="281"/>
    </row>
    <row r="34" spans="1:13" ht="12">
      <c r="A34" s="16">
        <v>29</v>
      </c>
      <c r="B34" s="278"/>
      <c r="C34" s="279"/>
      <c r="D34" s="279"/>
      <c r="E34" s="279"/>
      <c r="F34" s="278"/>
      <c r="G34" s="278"/>
      <c r="H34" s="410"/>
      <c r="I34" s="278"/>
      <c r="J34" s="278"/>
      <c r="K34" s="280"/>
      <c r="L34" s="280"/>
      <c r="M34" s="281"/>
    </row>
    <row r="35" spans="1:13" ht="12">
      <c r="A35" s="16">
        <v>30</v>
      </c>
      <c r="B35" s="278"/>
      <c r="C35" s="279"/>
      <c r="D35" s="279"/>
      <c r="E35" s="279"/>
      <c r="F35" s="278"/>
      <c r="G35" s="278"/>
      <c r="H35" s="410"/>
      <c r="I35" s="278"/>
      <c r="J35" s="278"/>
      <c r="K35" s="280"/>
      <c r="L35" s="280"/>
      <c r="M35" s="281"/>
    </row>
    <row r="36" spans="1:13" ht="12">
      <c r="A36" s="16">
        <v>31</v>
      </c>
      <c r="B36" s="278"/>
      <c r="C36" s="279"/>
      <c r="D36" s="279"/>
      <c r="E36" s="279"/>
      <c r="F36" s="278"/>
      <c r="G36" s="278"/>
      <c r="H36" s="410"/>
      <c r="I36" s="278"/>
      <c r="J36" s="278"/>
      <c r="K36" s="280"/>
      <c r="L36" s="280"/>
      <c r="M36" s="281"/>
    </row>
    <row r="37" spans="1:13" ht="12">
      <c r="A37" s="16">
        <v>32</v>
      </c>
      <c r="B37" s="278"/>
      <c r="C37" s="279"/>
      <c r="D37" s="279"/>
      <c r="E37" s="279"/>
      <c r="F37" s="278"/>
      <c r="G37" s="278"/>
      <c r="H37" s="410"/>
      <c r="I37" s="278"/>
      <c r="J37" s="278"/>
      <c r="K37" s="280"/>
      <c r="L37" s="280"/>
      <c r="M37" s="281"/>
    </row>
    <row r="38" spans="1:13" ht="12">
      <c r="A38" s="16">
        <v>33</v>
      </c>
      <c r="B38" s="278"/>
      <c r="C38" s="279"/>
      <c r="D38" s="279"/>
      <c r="E38" s="279"/>
      <c r="F38" s="278"/>
      <c r="G38" s="278"/>
      <c r="H38" s="410"/>
      <c r="I38" s="278"/>
      <c r="J38" s="278"/>
      <c r="K38" s="280"/>
      <c r="L38" s="280"/>
      <c r="M38" s="281"/>
    </row>
    <row r="39" spans="1:13" ht="12">
      <c r="A39" s="16">
        <v>34</v>
      </c>
      <c r="B39" s="278"/>
      <c r="C39" s="279"/>
      <c r="D39" s="279"/>
      <c r="E39" s="279"/>
      <c r="F39" s="278"/>
      <c r="G39" s="278"/>
      <c r="H39" s="410"/>
      <c r="I39" s="278"/>
      <c r="J39" s="278"/>
      <c r="K39" s="280"/>
      <c r="L39" s="280"/>
      <c r="M39" s="281"/>
    </row>
    <row r="40" spans="1:13" ht="12">
      <c r="A40" s="16">
        <v>35</v>
      </c>
      <c r="B40" s="278"/>
      <c r="C40" s="279"/>
      <c r="D40" s="279"/>
      <c r="E40" s="279"/>
      <c r="F40" s="278"/>
      <c r="G40" s="278"/>
      <c r="H40" s="410"/>
      <c r="I40" s="278"/>
      <c r="J40" s="278"/>
      <c r="K40" s="280"/>
      <c r="L40" s="280"/>
      <c r="M40" s="281"/>
    </row>
    <row r="41" spans="1:13" ht="12">
      <c r="A41" s="16">
        <v>36</v>
      </c>
      <c r="B41" s="278"/>
      <c r="C41" s="279"/>
      <c r="D41" s="279"/>
      <c r="E41" s="279"/>
      <c r="F41" s="278"/>
      <c r="G41" s="278"/>
      <c r="H41" s="410"/>
      <c r="I41" s="278"/>
      <c r="J41" s="278"/>
      <c r="K41" s="280"/>
      <c r="L41" s="280"/>
      <c r="M41" s="281"/>
    </row>
    <row r="42" spans="1:13" ht="12">
      <c r="A42" s="16">
        <v>37</v>
      </c>
      <c r="B42" s="278"/>
      <c r="C42" s="279"/>
      <c r="D42" s="279"/>
      <c r="E42" s="279"/>
      <c r="F42" s="278"/>
      <c r="G42" s="278"/>
      <c r="H42" s="410"/>
      <c r="I42" s="278"/>
      <c r="J42" s="278"/>
      <c r="K42" s="280"/>
      <c r="L42" s="280"/>
      <c r="M42" s="281"/>
    </row>
    <row r="43" spans="1:13" ht="12">
      <c r="A43" s="16">
        <v>38</v>
      </c>
      <c r="B43" s="278"/>
      <c r="C43" s="279"/>
      <c r="D43" s="279"/>
      <c r="E43" s="279"/>
      <c r="F43" s="278"/>
      <c r="G43" s="278"/>
      <c r="H43" s="410"/>
      <c r="I43" s="278"/>
      <c r="J43" s="278"/>
      <c r="K43" s="280"/>
      <c r="L43" s="280"/>
      <c r="M43" s="281"/>
    </row>
    <row r="44" spans="1:13" ht="12">
      <c r="A44" s="16">
        <v>39</v>
      </c>
      <c r="B44" s="278"/>
      <c r="C44" s="279"/>
      <c r="D44" s="279"/>
      <c r="E44" s="279"/>
      <c r="F44" s="278"/>
      <c r="G44" s="278"/>
      <c r="H44" s="410"/>
      <c r="I44" s="278"/>
      <c r="J44" s="278"/>
      <c r="K44" s="280"/>
      <c r="L44" s="280"/>
      <c r="M44" s="281"/>
    </row>
    <row r="45" spans="1:13" ht="12">
      <c r="A45" s="16">
        <v>40</v>
      </c>
      <c r="B45" s="278"/>
      <c r="C45" s="279"/>
      <c r="D45" s="279"/>
      <c r="E45" s="279"/>
      <c r="F45" s="278"/>
      <c r="G45" s="278"/>
      <c r="H45" s="410"/>
      <c r="I45" s="278"/>
      <c r="J45" s="278"/>
      <c r="K45" s="280"/>
      <c r="L45" s="280"/>
      <c r="M45" s="281"/>
    </row>
    <row r="46" ht="12">
      <c r="M46" s="12"/>
    </row>
    <row r="47" ht="12">
      <c r="M47" s="12"/>
    </row>
    <row r="48" ht="12">
      <c r="M48" s="12"/>
    </row>
    <row r="49" ht="12">
      <c r="M49" s="12"/>
    </row>
    <row r="50" ht="12">
      <c r="M50" s="12"/>
    </row>
    <row r="51" ht="12">
      <c r="M51" s="12"/>
    </row>
    <row r="52" ht="12">
      <c r="M52" s="12"/>
    </row>
    <row r="53" ht="12">
      <c r="M53" s="12"/>
    </row>
    <row r="54" ht="12">
      <c r="M54" s="12"/>
    </row>
    <row r="55" ht="12">
      <c r="M55" s="12"/>
    </row>
  </sheetData>
  <sheetProtection sheet="1" formatCells="0" formatColumns="0"/>
  <mergeCells count="6">
    <mergeCell ref="L1:M1"/>
    <mergeCell ref="A2:A4"/>
    <mergeCell ref="C1:D1"/>
    <mergeCell ref="C2:E2"/>
    <mergeCell ref="M2:M3"/>
    <mergeCell ref="K2:L2"/>
  </mergeCells>
  <hyperlinks>
    <hyperlink ref="B2:B3" location="大学ｺｰﾄﾞ表!A1" display="大学"/>
    <hyperlink ref="N20" location="支払明細書!E23" display="=&gt;支払明細書へ"/>
  </hyperlinks>
  <printOptions/>
  <pageMargins left="0.7" right="0.7" top="0.75" bottom="0.75" header="0.3" footer="0.3"/>
  <pageSetup fitToHeight="1" fitToWidth="1" horizontalDpi="300" verticalDpi="3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N4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00390625" defaultRowHeight="13.5"/>
  <cols>
    <col min="1" max="1" width="3.625" style="16" customWidth="1"/>
    <col min="2" max="2" width="5.625" style="12" customWidth="1"/>
    <col min="3" max="3" width="13.50390625" style="17" customWidth="1"/>
    <col min="4" max="5" width="13.375" style="17" customWidth="1"/>
    <col min="6" max="7" width="4.75390625" style="12" bestFit="1" customWidth="1"/>
    <col min="8" max="8" width="9.00390625" style="405" customWidth="1"/>
    <col min="9" max="10" width="4.75390625" style="12" bestFit="1" customWidth="1"/>
    <col min="11" max="12" width="12.00390625" style="17" customWidth="1"/>
    <col min="13" max="13" width="9.625" style="12" bestFit="1" customWidth="1"/>
    <col min="14" max="16384" width="9.00390625" style="12" customWidth="1"/>
  </cols>
  <sheetData>
    <row r="1" spans="3:13" ht="90" customHeight="1">
      <c r="C1" s="606" t="s">
        <v>268</v>
      </c>
      <c r="D1" s="607"/>
      <c r="L1" s="592" t="s">
        <v>16</v>
      </c>
      <c r="M1" s="592"/>
    </row>
    <row r="2" spans="1:13" ht="18.75" customHeight="1">
      <c r="A2" s="602"/>
      <c r="B2" s="54" t="s">
        <v>50</v>
      </c>
      <c r="C2" s="608" t="s">
        <v>60</v>
      </c>
      <c r="D2" s="605"/>
      <c r="E2" s="609"/>
      <c r="F2" s="18"/>
      <c r="G2" s="18"/>
      <c r="H2" s="411"/>
      <c r="I2" s="18"/>
      <c r="J2" s="19"/>
      <c r="K2" s="605" t="s">
        <v>6</v>
      </c>
      <c r="L2" s="605"/>
      <c r="M2" s="602" t="s">
        <v>5</v>
      </c>
    </row>
    <row r="3" spans="1:13" ht="21.75" customHeight="1">
      <c r="A3" s="604"/>
      <c r="B3" s="55" t="s">
        <v>51</v>
      </c>
      <c r="C3" s="20" t="s">
        <v>26</v>
      </c>
      <c r="D3" s="20" t="s">
        <v>10</v>
      </c>
      <c r="E3" s="20" t="s">
        <v>9</v>
      </c>
      <c r="F3" s="20" t="s">
        <v>17</v>
      </c>
      <c r="G3" s="20" t="s">
        <v>1</v>
      </c>
      <c r="H3" s="412" t="s">
        <v>2</v>
      </c>
      <c r="I3" s="21" t="s">
        <v>3</v>
      </c>
      <c r="J3" s="21" t="s">
        <v>4</v>
      </c>
      <c r="K3" s="20" t="s">
        <v>7</v>
      </c>
      <c r="L3" s="20" t="s">
        <v>8</v>
      </c>
      <c r="M3" s="603"/>
    </row>
    <row r="4" spans="1:13" s="26" customFormat="1" ht="12.75" customHeight="1">
      <c r="A4" s="603"/>
      <c r="B4" s="25" t="s">
        <v>12</v>
      </c>
      <c r="C4" s="25"/>
      <c r="D4" s="25"/>
      <c r="E4" s="25" t="s">
        <v>11</v>
      </c>
      <c r="F4" s="25"/>
      <c r="G4" s="25" t="s">
        <v>12</v>
      </c>
      <c r="H4" s="408" t="s">
        <v>12</v>
      </c>
      <c r="I4" s="25" t="s">
        <v>12</v>
      </c>
      <c r="J4" s="25" t="s">
        <v>12</v>
      </c>
      <c r="K4" s="25" t="s">
        <v>14</v>
      </c>
      <c r="L4" s="25" t="s">
        <v>14</v>
      </c>
      <c r="M4" s="25" t="s">
        <v>15</v>
      </c>
    </row>
    <row r="5" spans="1:13" ht="12">
      <c r="A5" s="22" t="s">
        <v>21</v>
      </c>
      <c r="B5" s="23"/>
      <c r="C5" s="24" t="s">
        <v>59</v>
      </c>
      <c r="D5" s="24" t="s">
        <v>257</v>
      </c>
      <c r="E5" s="24" t="s">
        <v>258</v>
      </c>
      <c r="F5" s="23" t="s">
        <v>19</v>
      </c>
      <c r="G5" s="23">
        <v>3</v>
      </c>
      <c r="H5" s="409">
        <v>37348</v>
      </c>
      <c r="I5" s="23">
        <v>21</v>
      </c>
      <c r="J5" s="23" t="s">
        <v>107</v>
      </c>
      <c r="K5" s="24">
        <v>912345</v>
      </c>
      <c r="L5" s="24">
        <v>1301234</v>
      </c>
      <c r="M5" s="24" t="s">
        <v>20</v>
      </c>
    </row>
    <row r="6" spans="1:13" ht="12">
      <c r="A6" s="16">
        <v>1</v>
      </c>
      <c r="B6" s="278"/>
      <c r="C6" s="279"/>
      <c r="D6" s="279"/>
      <c r="E6" s="279"/>
      <c r="F6" s="278"/>
      <c r="G6" s="278"/>
      <c r="H6" s="410"/>
      <c r="I6" s="278"/>
      <c r="J6" s="278"/>
      <c r="K6" s="280"/>
      <c r="L6" s="280"/>
      <c r="M6" s="281"/>
    </row>
    <row r="7" spans="1:13" ht="12">
      <c r="A7" s="16">
        <v>2</v>
      </c>
      <c r="B7" s="278"/>
      <c r="C7" s="279"/>
      <c r="D7" s="279"/>
      <c r="E7" s="279"/>
      <c r="F7" s="278"/>
      <c r="G7" s="278"/>
      <c r="H7" s="410"/>
      <c r="I7" s="278"/>
      <c r="J7" s="278"/>
      <c r="K7" s="280"/>
      <c r="L7" s="280"/>
      <c r="M7" s="281"/>
    </row>
    <row r="8" spans="1:13" ht="12">
      <c r="A8" s="16">
        <v>3</v>
      </c>
      <c r="B8" s="278"/>
      <c r="C8" s="279"/>
      <c r="D8" s="279"/>
      <c r="E8" s="279"/>
      <c r="F8" s="278"/>
      <c r="G8" s="278"/>
      <c r="H8" s="410"/>
      <c r="I8" s="278"/>
      <c r="J8" s="278"/>
      <c r="K8" s="280"/>
      <c r="L8" s="280"/>
      <c r="M8" s="281"/>
    </row>
    <row r="9" spans="1:13" ht="12">
      <c r="A9" s="16">
        <v>4</v>
      </c>
      <c r="B9" s="278"/>
      <c r="C9" s="279"/>
      <c r="D9" s="279"/>
      <c r="E9" s="279"/>
      <c r="F9" s="278"/>
      <c r="G9" s="278"/>
      <c r="H9" s="410"/>
      <c r="I9" s="278"/>
      <c r="J9" s="278"/>
      <c r="K9" s="280"/>
      <c r="L9" s="280"/>
      <c r="M9" s="281"/>
    </row>
    <row r="10" spans="1:13" ht="12">
      <c r="A10" s="16">
        <v>5</v>
      </c>
      <c r="B10" s="278"/>
      <c r="C10" s="279"/>
      <c r="D10" s="279"/>
      <c r="E10" s="279"/>
      <c r="F10" s="278"/>
      <c r="G10" s="278"/>
      <c r="H10" s="410"/>
      <c r="I10" s="278"/>
      <c r="J10" s="278"/>
      <c r="K10" s="280"/>
      <c r="L10" s="280"/>
      <c r="M10" s="281"/>
    </row>
    <row r="11" spans="1:13" ht="12">
      <c r="A11" s="16">
        <v>6</v>
      </c>
      <c r="B11" s="278"/>
      <c r="C11" s="279"/>
      <c r="D11" s="279"/>
      <c r="E11" s="279"/>
      <c r="F11" s="278"/>
      <c r="G11" s="278"/>
      <c r="H11" s="410"/>
      <c r="I11" s="278"/>
      <c r="J11" s="278"/>
      <c r="K11" s="280"/>
      <c r="L11" s="280"/>
      <c r="M11" s="281"/>
    </row>
    <row r="12" spans="1:13" ht="12">
      <c r="A12" s="16">
        <v>7</v>
      </c>
      <c r="B12" s="278"/>
      <c r="C12" s="279"/>
      <c r="D12" s="279"/>
      <c r="E12" s="279"/>
      <c r="F12" s="278"/>
      <c r="G12" s="278"/>
      <c r="H12" s="410"/>
      <c r="I12" s="278"/>
      <c r="J12" s="278"/>
      <c r="K12" s="280"/>
      <c r="L12" s="280"/>
      <c r="M12" s="281"/>
    </row>
    <row r="13" spans="1:13" ht="12">
      <c r="A13" s="16">
        <v>8</v>
      </c>
      <c r="B13" s="278"/>
      <c r="C13" s="279"/>
      <c r="D13" s="279"/>
      <c r="E13" s="279"/>
      <c r="F13" s="278"/>
      <c r="G13" s="278"/>
      <c r="H13" s="410"/>
      <c r="I13" s="278"/>
      <c r="J13" s="278"/>
      <c r="K13" s="280"/>
      <c r="L13" s="280"/>
      <c r="M13" s="281"/>
    </row>
    <row r="14" spans="1:13" ht="12">
      <c r="A14" s="16">
        <v>9</v>
      </c>
      <c r="B14" s="278"/>
      <c r="C14" s="279"/>
      <c r="D14" s="279"/>
      <c r="E14" s="279"/>
      <c r="F14" s="278"/>
      <c r="G14" s="278"/>
      <c r="H14" s="410"/>
      <c r="I14" s="278"/>
      <c r="J14" s="278"/>
      <c r="K14" s="280"/>
      <c r="L14" s="280"/>
      <c r="M14" s="281"/>
    </row>
    <row r="15" spans="1:13" ht="12">
      <c r="A15" s="16">
        <v>10</v>
      </c>
      <c r="B15" s="278"/>
      <c r="C15" s="279"/>
      <c r="D15" s="279"/>
      <c r="E15" s="279"/>
      <c r="F15" s="278"/>
      <c r="G15" s="278"/>
      <c r="H15" s="410"/>
      <c r="I15" s="278"/>
      <c r="J15" s="278"/>
      <c r="K15" s="280"/>
      <c r="L15" s="280"/>
      <c r="M15" s="281"/>
    </row>
    <row r="16" spans="1:13" ht="12">
      <c r="A16" s="16">
        <v>11</v>
      </c>
      <c r="B16" s="278"/>
      <c r="C16" s="279"/>
      <c r="D16" s="279"/>
      <c r="E16" s="279"/>
      <c r="F16" s="278"/>
      <c r="G16" s="278"/>
      <c r="H16" s="410"/>
      <c r="I16" s="278"/>
      <c r="J16" s="278"/>
      <c r="K16" s="280"/>
      <c r="L16" s="280"/>
      <c r="M16" s="281"/>
    </row>
    <row r="17" spans="1:13" ht="12">
      <c r="A17" s="16">
        <v>12</v>
      </c>
      <c r="B17" s="278"/>
      <c r="C17" s="279"/>
      <c r="D17" s="279"/>
      <c r="E17" s="279"/>
      <c r="F17" s="278"/>
      <c r="G17" s="278"/>
      <c r="H17" s="410"/>
      <c r="I17" s="278"/>
      <c r="J17" s="278"/>
      <c r="K17" s="280"/>
      <c r="L17" s="280"/>
      <c r="M17" s="281"/>
    </row>
    <row r="18" spans="1:13" ht="12">
      <c r="A18" s="16">
        <v>13</v>
      </c>
      <c r="B18" s="278"/>
      <c r="C18" s="279"/>
      <c r="D18" s="279"/>
      <c r="E18" s="279"/>
      <c r="F18" s="278"/>
      <c r="G18" s="278"/>
      <c r="H18" s="410"/>
      <c r="I18" s="278"/>
      <c r="J18" s="278"/>
      <c r="K18" s="280"/>
      <c r="L18" s="280"/>
      <c r="M18" s="281"/>
    </row>
    <row r="19" spans="1:13" ht="12">
      <c r="A19" s="16">
        <v>14</v>
      </c>
      <c r="B19" s="278"/>
      <c r="C19" s="279"/>
      <c r="D19" s="279"/>
      <c r="E19" s="279"/>
      <c r="F19" s="278"/>
      <c r="G19" s="278"/>
      <c r="H19" s="410"/>
      <c r="I19" s="278"/>
      <c r="J19" s="278"/>
      <c r="K19" s="280"/>
      <c r="L19" s="280"/>
      <c r="M19" s="281"/>
    </row>
    <row r="20" spans="1:14" ht="12.75">
      <c r="A20" s="16">
        <v>15</v>
      </c>
      <c r="B20" s="278"/>
      <c r="C20" s="279"/>
      <c r="D20" s="279"/>
      <c r="E20" s="279"/>
      <c r="F20" s="278"/>
      <c r="G20" s="278"/>
      <c r="H20" s="410"/>
      <c r="I20" s="278"/>
      <c r="J20" s="278"/>
      <c r="K20" s="280"/>
      <c r="L20" s="280"/>
      <c r="M20" s="281"/>
      <c r="N20" s="97" t="s">
        <v>131</v>
      </c>
    </row>
    <row r="21" spans="1:13" ht="12">
      <c r="A21" s="16">
        <v>16</v>
      </c>
      <c r="B21" s="278"/>
      <c r="C21" s="279"/>
      <c r="D21" s="279"/>
      <c r="E21" s="279"/>
      <c r="F21" s="278"/>
      <c r="G21" s="278"/>
      <c r="H21" s="410"/>
      <c r="I21" s="278"/>
      <c r="J21" s="278"/>
      <c r="K21" s="280"/>
      <c r="L21" s="280"/>
      <c r="M21" s="281"/>
    </row>
    <row r="22" spans="1:13" ht="12">
      <c r="A22" s="16">
        <v>17</v>
      </c>
      <c r="B22" s="278"/>
      <c r="C22" s="279"/>
      <c r="D22" s="279"/>
      <c r="E22" s="279"/>
      <c r="F22" s="278"/>
      <c r="G22" s="278"/>
      <c r="H22" s="410"/>
      <c r="I22" s="278"/>
      <c r="J22" s="278"/>
      <c r="K22" s="280"/>
      <c r="L22" s="280"/>
      <c r="M22" s="281"/>
    </row>
    <row r="23" spans="1:13" ht="12">
      <c r="A23" s="16">
        <v>18</v>
      </c>
      <c r="B23" s="278"/>
      <c r="C23" s="279"/>
      <c r="D23" s="279"/>
      <c r="E23" s="279"/>
      <c r="F23" s="278"/>
      <c r="G23" s="278"/>
      <c r="H23" s="410"/>
      <c r="I23" s="278"/>
      <c r="J23" s="278"/>
      <c r="K23" s="280"/>
      <c r="L23" s="280"/>
      <c r="M23" s="281"/>
    </row>
    <row r="24" spans="1:13" ht="12">
      <c r="A24" s="16">
        <v>19</v>
      </c>
      <c r="B24" s="278"/>
      <c r="C24" s="279"/>
      <c r="D24" s="279"/>
      <c r="E24" s="279"/>
      <c r="F24" s="278"/>
      <c r="G24" s="278"/>
      <c r="H24" s="410"/>
      <c r="I24" s="278"/>
      <c r="J24" s="278"/>
      <c r="K24" s="280"/>
      <c r="L24" s="280"/>
      <c r="M24" s="281"/>
    </row>
    <row r="25" spans="1:13" ht="12">
      <c r="A25" s="16">
        <v>20</v>
      </c>
      <c r="B25" s="278"/>
      <c r="C25" s="279"/>
      <c r="D25" s="279"/>
      <c r="E25" s="279"/>
      <c r="F25" s="278"/>
      <c r="G25" s="278"/>
      <c r="H25" s="410"/>
      <c r="I25" s="278"/>
      <c r="J25" s="278"/>
      <c r="K25" s="280"/>
      <c r="L25" s="280"/>
      <c r="M25" s="281"/>
    </row>
    <row r="26" spans="1:13" ht="12">
      <c r="A26" s="16">
        <v>21</v>
      </c>
      <c r="B26" s="278"/>
      <c r="C26" s="279"/>
      <c r="D26" s="279"/>
      <c r="E26" s="279"/>
      <c r="F26" s="278"/>
      <c r="G26" s="278"/>
      <c r="H26" s="410"/>
      <c r="I26" s="278"/>
      <c r="J26" s="278"/>
      <c r="K26" s="280"/>
      <c r="L26" s="280"/>
      <c r="M26" s="281"/>
    </row>
    <row r="27" spans="1:13" ht="12">
      <c r="A27" s="16">
        <v>22</v>
      </c>
      <c r="B27" s="278"/>
      <c r="C27" s="279"/>
      <c r="D27" s="279"/>
      <c r="E27" s="279"/>
      <c r="F27" s="278"/>
      <c r="G27" s="278"/>
      <c r="H27" s="410"/>
      <c r="I27" s="278"/>
      <c r="J27" s="278"/>
      <c r="K27" s="280"/>
      <c r="L27" s="280"/>
      <c r="M27" s="281"/>
    </row>
    <row r="28" spans="1:13" ht="12">
      <c r="A28" s="16">
        <v>23</v>
      </c>
      <c r="B28" s="278"/>
      <c r="C28" s="279"/>
      <c r="D28" s="279"/>
      <c r="E28" s="279"/>
      <c r="F28" s="278"/>
      <c r="G28" s="278"/>
      <c r="H28" s="410"/>
      <c r="I28" s="278"/>
      <c r="J28" s="278"/>
      <c r="K28" s="280"/>
      <c r="L28" s="280"/>
      <c r="M28" s="281"/>
    </row>
    <row r="29" spans="1:13" ht="12">
      <c r="A29" s="16">
        <v>24</v>
      </c>
      <c r="B29" s="278"/>
      <c r="C29" s="279"/>
      <c r="D29" s="279"/>
      <c r="E29" s="279"/>
      <c r="F29" s="278"/>
      <c r="G29" s="278"/>
      <c r="H29" s="410"/>
      <c r="I29" s="278"/>
      <c r="J29" s="278"/>
      <c r="K29" s="280"/>
      <c r="L29" s="280"/>
      <c r="M29" s="281"/>
    </row>
    <row r="30" spans="1:13" ht="12">
      <c r="A30" s="16">
        <v>25</v>
      </c>
      <c r="B30" s="278"/>
      <c r="C30" s="279"/>
      <c r="D30" s="279"/>
      <c r="E30" s="279"/>
      <c r="F30" s="278"/>
      <c r="G30" s="278"/>
      <c r="H30" s="410"/>
      <c r="I30" s="278"/>
      <c r="J30" s="278"/>
      <c r="K30" s="280"/>
      <c r="L30" s="280"/>
      <c r="M30" s="281"/>
    </row>
    <row r="31" spans="1:13" ht="12">
      <c r="A31" s="16">
        <v>26</v>
      </c>
      <c r="B31" s="278"/>
      <c r="C31" s="279"/>
      <c r="D31" s="279"/>
      <c r="E31" s="279"/>
      <c r="F31" s="278"/>
      <c r="G31" s="278"/>
      <c r="H31" s="410"/>
      <c r="I31" s="278"/>
      <c r="J31" s="278"/>
      <c r="K31" s="280"/>
      <c r="L31" s="280"/>
      <c r="M31" s="281"/>
    </row>
    <row r="32" spans="1:13" ht="12">
      <c r="A32" s="16">
        <v>27</v>
      </c>
      <c r="B32" s="278"/>
      <c r="C32" s="279"/>
      <c r="D32" s="279"/>
      <c r="E32" s="279"/>
      <c r="F32" s="278"/>
      <c r="G32" s="278"/>
      <c r="H32" s="410"/>
      <c r="I32" s="278"/>
      <c r="J32" s="278"/>
      <c r="K32" s="280"/>
      <c r="L32" s="280"/>
      <c r="M32" s="281"/>
    </row>
    <row r="33" spans="1:13" ht="12">
      <c r="A33" s="16">
        <v>28</v>
      </c>
      <c r="B33" s="278"/>
      <c r="C33" s="279"/>
      <c r="D33" s="279"/>
      <c r="E33" s="279"/>
      <c r="F33" s="278"/>
      <c r="G33" s="278"/>
      <c r="H33" s="410"/>
      <c r="I33" s="278"/>
      <c r="J33" s="278"/>
      <c r="K33" s="280"/>
      <c r="L33" s="280"/>
      <c r="M33" s="281"/>
    </row>
    <row r="34" spans="1:13" ht="12">
      <c r="A34" s="16">
        <v>29</v>
      </c>
      <c r="B34" s="278"/>
      <c r="C34" s="279"/>
      <c r="D34" s="279"/>
      <c r="E34" s="279"/>
      <c r="F34" s="278"/>
      <c r="G34" s="278"/>
      <c r="H34" s="410"/>
      <c r="I34" s="278"/>
      <c r="J34" s="278"/>
      <c r="K34" s="280"/>
      <c r="L34" s="280"/>
      <c r="M34" s="281"/>
    </row>
    <row r="35" spans="1:13" ht="12">
      <c r="A35" s="16">
        <v>30</v>
      </c>
      <c r="B35" s="278"/>
      <c r="C35" s="279"/>
      <c r="D35" s="279"/>
      <c r="E35" s="279"/>
      <c r="F35" s="278"/>
      <c r="G35" s="278"/>
      <c r="H35" s="410"/>
      <c r="I35" s="278"/>
      <c r="J35" s="278"/>
      <c r="K35" s="280"/>
      <c r="L35" s="280"/>
      <c r="M35" s="281"/>
    </row>
    <row r="36" spans="1:13" ht="12">
      <c r="A36" s="16">
        <v>31</v>
      </c>
      <c r="B36" s="278"/>
      <c r="C36" s="279"/>
      <c r="D36" s="279"/>
      <c r="E36" s="279"/>
      <c r="F36" s="278"/>
      <c r="G36" s="278"/>
      <c r="H36" s="410"/>
      <c r="I36" s="278"/>
      <c r="J36" s="278"/>
      <c r="K36" s="280"/>
      <c r="L36" s="280"/>
      <c r="M36" s="281"/>
    </row>
    <row r="37" spans="1:13" ht="12">
      <c r="A37" s="16">
        <v>32</v>
      </c>
      <c r="B37" s="278"/>
      <c r="C37" s="279"/>
      <c r="D37" s="279"/>
      <c r="E37" s="279"/>
      <c r="F37" s="278"/>
      <c r="G37" s="278"/>
      <c r="H37" s="410"/>
      <c r="I37" s="278"/>
      <c r="J37" s="278"/>
      <c r="K37" s="280"/>
      <c r="L37" s="280"/>
      <c r="M37" s="281"/>
    </row>
    <row r="38" spans="1:13" ht="12">
      <c r="A38" s="16">
        <v>33</v>
      </c>
      <c r="B38" s="278"/>
      <c r="C38" s="279"/>
      <c r="D38" s="279"/>
      <c r="E38" s="279"/>
      <c r="F38" s="278"/>
      <c r="G38" s="278"/>
      <c r="H38" s="410"/>
      <c r="I38" s="278"/>
      <c r="J38" s="278"/>
      <c r="K38" s="280"/>
      <c r="L38" s="280"/>
      <c r="M38" s="281"/>
    </row>
    <row r="39" spans="1:13" ht="12">
      <c r="A39" s="16">
        <v>34</v>
      </c>
      <c r="B39" s="278"/>
      <c r="C39" s="279"/>
      <c r="D39" s="279"/>
      <c r="E39" s="279"/>
      <c r="F39" s="278"/>
      <c r="G39" s="278"/>
      <c r="H39" s="410"/>
      <c r="I39" s="278"/>
      <c r="J39" s="278"/>
      <c r="K39" s="280"/>
      <c r="L39" s="280"/>
      <c r="M39" s="281"/>
    </row>
    <row r="40" spans="1:13" ht="12">
      <c r="A40" s="16">
        <v>35</v>
      </c>
      <c r="B40" s="278"/>
      <c r="C40" s="279"/>
      <c r="D40" s="279"/>
      <c r="E40" s="279"/>
      <c r="F40" s="278"/>
      <c r="G40" s="278"/>
      <c r="H40" s="410"/>
      <c r="I40" s="278"/>
      <c r="J40" s="278"/>
      <c r="K40" s="280"/>
      <c r="L40" s="280"/>
      <c r="M40" s="281"/>
    </row>
    <row r="41" spans="1:13" ht="12">
      <c r="A41" s="16">
        <v>36</v>
      </c>
      <c r="B41" s="278"/>
      <c r="C41" s="279"/>
      <c r="D41" s="279"/>
      <c r="E41" s="279"/>
      <c r="F41" s="278"/>
      <c r="G41" s="278"/>
      <c r="H41" s="410"/>
      <c r="I41" s="278"/>
      <c r="J41" s="278"/>
      <c r="K41" s="280"/>
      <c r="L41" s="280"/>
      <c r="M41" s="281"/>
    </row>
    <row r="42" spans="1:13" ht="12">
      <c r="A42" s="16">
        <v>37</v>
      </c>
      <c r="B42" s="278"/>
      <c r="C42" s="279"/>
      <c r="D42" s="279"/>
      <c r="E42" s="279"/>
      <c r="F42" s="278"/>
      <c r="G42" s="278"/>
      <c r="H42" s="410"/>
      <c r="I42" s="278"/>
      <c r="J42" s="278"/>
      <c r="K42" s="280"/>
      <c r="L42" s="280"/>
      <c r="M42" s="281"/>
    </row>
    <row r="43" spans="1:13" ht="12">
      <c r="A43" s="16">
        <v>38</v>
      </c>
      <c r="B43" s="278"/>
      <c r="C43" s="279"/>
      <c r="D43" s="279"/>
      <c r="E43" s="279"/>
      <c r="F43" s="278"/>
      <c r="G43" s="278"/>
      <c r="H43" s="410"/>
      <c r="I43" s="278"/>
      <c r="J43" s="278"/>
      <c r="K43" s="280"/>
      <c r="L43" s="280"/>
      <c r="M43" s="281"/>
    </row>
    <row r="44" spans="1:13" ht="12">
      <c r="A44" s="16">
        <v>39</v>
      </c>
      <c r="B44" s="278"/>
      <c r="C44" s="279"/>
      <c r="D44" s="279"/>
      <c r="E44" s="279"/>
      <c r="F44" s="278"/>
      <c r="G44" s="278"/>
      <c r="H44" s="410"/>
      <c r="I44" s="278"/>
      <c r="J44" s="278"/>
      <c r="K44" s="280"/>
      <c r="L44" s="280"/>
      <c r="M44" s="281"/>
    </row>
    <row r="45" spans="1:13" ht="12">
      <c r="A45" s="16">
        <v>40</v>
      </c>
      <c r="B45" s="278"/>
      <c r="C45" s="279"/>
      <c r="D45" s="279"/>
      <c r="E45" s="279"/>
      <c r="F45" s="278"/>
      <c r="G45" s="278"/>
      <c r="H45" s="410"/>
      <c r="I45" s="278"/>
      <c r="J45" s="278"/>
      <c r="K45" s="280"/>
      <c r="L45" s="280"/>
      <c r="M45" s="281"/>
    </row>
  </sheetData>
  <sheetProtection sheet="1" formatCells="0" formatColumns="0"/>
  <mergeCells count="6">
    <mergeCell ref="M2:M3"/>
    <mergeCell ref="A2:A4"/>
    <mergeCell ref="K2:L2"/>
    <mergeCell ref="C1:D1"/>
    <mergeCell ref="C2:E2"/>
    <mergeCell ref="L1:M1"/>
  </mergeCells>
  <hyperlinks>
    <hyperlink ref="B2:B3" location="大学ｺｰﾄﾞ表!A1" display="大学"/>
    <hyperlink ref="N20" location="支払明細書!E24" display="支払明細書へ"/>
  </hyperlinks>
  <printOptions/>
  <pageMargins left="0.7" right="0.7" top="0.75" bottom="0.75" header="0.3" footer="0.3"/>
  <pageSetup fitToHeight="1" fitToWidth="1" orientation="portrait" paperSize="9" scale="80" r:id="rId3"/>
  <legacyDrawing r:id="rId2"/>
</worksheet>
</file>

<file path=xl/worksheets/sheet8.xml><?xml version="1.0" encoding="utf-8"?>
<worksheet xmlns="http://schemas.openxmlformats.org/spreadsheetml/2006/main" xmlns:r="http://schemas.openxmlformats.org/officeDocument/2006/relationships">
  <sheetPr>
    <tabColor indexed="11"/>
    <pageSetUpPr fitToPage="1"/>
  </sheetPr>
  <dimension ref="B2:T43"/>
  <sheetViews>
    <sheetView showGridLines="0" zoomScale="80" zoomScaleNormal="80" zoomScalePageLayoutView="0" workbookViewId="0" topLeftCell="A1">
      <selection activeCell="G4" sqref="G4:I4"/>
    </sheetView>
  </sheetViews>
  <sheetFormatPr defaultColWidth="9.00390625" defaultRowHeight="13.5"/>
  <cols>
    <col min="1" max="1" width="3.25390625" style="10" customWidth="1"/>
    <col min="2" max="2" width="5.25390625" style="10" customWidth="1"/>
    <col min="3" max="3" width="10.625" style="10" customWidth="1"/>
    <col min="4" max="5" width="5.625" style="10" customWidth="1"/>
    <col min="6" max="6" width="12.625" style="10" customWidth="1"/>
    <col min="7" max="8" width="4.625" style="10" customWidth="1"/>
    <col min="9" max="9" width="12.625" style="10" customWidth="1"/>
    <col min="10" max="11" width="4.625" style="10" customWidth="1"/>
    <col min="12" max="12" width="12.625" style="10" customWidth="1"/>
    <col min="13" max="14" width="4.625" style="10" customWidth="1"/>
    <col min="15" max="15" width="12.625" style="10" customWidth="1"/>
    <col min="16" max="17" width="4.625" style="10" customWidth="1"/>
    <col min="18" max="18" width="7.50390625" style="10" customWidth="1"/>
    <col min="19" max="16384" width="9.00390625" style="10" customWidth="1"/>
  </cols>
  <sheetData>
    <row r="1" ht="13.5" customHeight="1"/>
    <row r="2" spans="2:17" ht="29.25" customHeight="1">
      <c r="B2" s="611" t="s">
        <v>269</v>
      </c>
      <c r="C2" s="612"/>
      <c r="D2" s="612"/>
      <c r="E2" s="612"/>
      <c r="F2" s="612"/>
      <c r="G2" s="612"/>
      <c r="H2" s="612"/>
      <c r="I2" s="612"/>
      <c r="J2" s="612"/>
      <c r="K2" s="612"/>
      <c r="L2" s="612"/>
      <c r="M2" s="612"/>
      <c r="N2" s="612"/>
      <c r="O2" s="612"/>
      <c r="P2" s="612"/>
      <c r="Q2" s="612"/>
    </row>
    <row r="3" ht="13.5" customHeight="1"/>
    <row r="4" spans="2:12" ht="48.75" customHeight="1">
      <c r="B4" s="610" t="s">
        <v>132</v>
      </c>
      <c r="C4" s="610"/>
      <c r="D4" s="610"/>
      <c r="E4" s="610"/>
      <c r="F4" s="610"/>
      <c r="G4" s="616"/>
      <c r="H4" s="617"/>
      <c r="I4" s="618"/>
      <c r="J4" s="93"/>
      <c r="K4" s="94"/>
      <c r="L4" s="94"/>
    </row>
    <row r="5" ht="13.5" customHeight="1"/>
    <row r="6" spans="5:18" ht="23.25" customHeight="1">
      <c r="E6" s="619" t="s">
        <v>61</v>
      </c>
      <c r="F6" s="620"/>
      <c r="G6" s="620"/>
      <c r="H6" s="620"/>
      <c r="I6" s="620"/>
      <c r="J6" s="620"/>
      <c r="K6" s="620"/>
      <c r="L6" s="620"/>
      <c r="M6" s="620"/>
      <c r="N6" s="621"/>
      <c r="R6" s="42"/>
    </row>
    <row r="7" spans="5:14" ht="17.25" customHeight="1">
      <c r="E7" s="72"/>
      <c r="F7" s="633" t="s">
        <v>26</v>
      </c>
      <c r="G7" s="633"/>
      <c r="H7" s="633"/>
      <c r="I7" s="71" t="s">
        <v>0</v>
      </c>
      <c r="J7" s="71" t="s">
        <v>17</v>
      </c>
      <c r="K7" s="71" t="s">
        <v>1</v>
      </c>
      <c r="L7" s="647" t="s">
        <v>116</v>
      </c>
      <c r="M7" s="648"/>
      <c r="N7" s="649"/>
    </row>
    <row r="8" spans="5:18" ht="13.5" customHeight="1">
      <c r="E8" s="73">
        <v>1</v>
      </c>
      <c r="F8" s="622"/>
      <c r="G8" s="623"/>
      <c r="H8" s="624"/>
      <c r="I8" s="285"/>
      <c r="J8" s="286"/>
      <c r="K8" s="286"/>
      <c r="L8" s="622"/>
      <c r="M8" s="623"/>
      <c r="N8" s="624"/>
      <c r="R8" s="48" t="s">
        <v>102</v>
      </c>
    </row>
    <row r="9" spans="5:18" ht="13.5" customHeight="1">
      <c r="E9" s="74">
        <v>2</v>
      </c>
      <c r="F9" s="613"/>
      <c r="G9" s="614"/>
      <c r="H9" s="615"/>
      <c r="I9" s="287"/>
      <c r="J9" s="288"/>
      <c r="K9" s="288"/>
      <c r="L9" s="613"/>
      <c r="M9" s="614"/>
      <c r="N9" s="615"/>
      <c r="R9" s="48" t="s">
        <v>117</v>
      </c>
    </row>
    <row r="10" spans="5:14" ht="13.5" customHeight="1">
      <c r="E10" s="74">
        <v>3</v>
      </c>
      <c r="F10" s="613"/>
      <c r="G10" s="614"/>
      <c r="H10" s="615"/>
      <c r="I10" s="287"/>
      <c r="J10" s="288"/>
      <c r="K10" s="288"/>
      <c r="L10" s="613"/>
      <c r="M10" s="614"/>
      <c r="N10" s="615"/>
    </row>
    <row r="11" spans="5:14" ht="13.5" customHeight="1">
      <c r="E11" s="75">
        <v>4</v>
      </c>
      <c r="F11" s="638"/>
      <c r="G11" s="639"/>
      <c r="H11" s="640"/>
      <c r="I11" s="289"/>
      <c r="J11" s="290"/>
      <c r="K11" s="290"/>
      <c r="L11" s="638"/>
      <c r="M11" s="639"/>
      <c r="N11" s="640"/>
    </row>
    <row r="12" ht="13.5" customHeight="1"/>
    <row r="13" spans="2:17" ht="19.5" customHeight="1">
      <c r="B13" s="637" t="s">
        <v>115</v>
      </c>
      <c r="C13" s="637"/>
      <c r="D13" s="637"/>
      <c r="E13" s="637"/>
      <c r="F13" s="637"/>
      <c r="G13" s="637"/>
      <c r="H13" s="637"/>
      <c r="I13" s="637"/>
      <c r="J13" s="637"/>
      <c r="K13" s="637"/>
      <c r="L13" s="637"/>
      <c r="M13" s="637"/>
      <c r="N13" s="637"/>
      <c r="O13" s="637"/>
      <c r="P13" s="637"/>
      <c r="Q13" s="637"/>
    </row>
    <row r="14" spans="2:17" ht="36.75">
      <c r="B14" s="40" t="s">
        <v>50</v>
      </c>
      <c r="C14" s="67" t="s">
        <v>222</v>
      </c>
      <c r="D14" s="334" t="s">
        <v>80</v>
      </c>
      <c r="E14" s="334" t="s">
        <v>81</v>
      </c>
      <c r="F14" s="630" t="s">
        <v>90</v>
      </c>
      <c r="G14" s="631"/>
      <c r="H14" s="632"/>
      <c r="I14" s="641" t="s">
        <v>91</v>
      </c>
      <c r="J14" s="642"/>
      <c r="K14" s="643"/>
      <c r="L14" s="634" t="s">
        <v>92</v>
      </c>
      <c r="M14" s="635"/>
      <c r="N14" s="636"/>
      <c r="O14" s="644" t="s">
        <v>93</v>
      </c>
      <c r="P14" s="645"/>
      <c r="Q14" s="646"/>
    </row>
    <row r="15" spans="2:17" ht="29.25" customHeight="1">
      <c r="B15" s="333" t="s">
        <v>51</v>
      </c>
      <c r="C15" s="56" t="s">
        <v>109</v>
      </c>
      <c r="D15" s="14" t="s">
        <v>110</v>
      </c>
      <c r="E15" s="38" t="s">
        <v>52</v>
      </c>
      <c r="F15" s="15" t="s">
        <v>0</v>
      </c>
      <c r="G15" s="39" t="s">
        <v>1</v>
      </c>
      <c r="H15" s="37"/>
      <c r="I15" s="34" t="s">
        <v>0</v>
      </c>
      <c r="J15" s="37" t="s">
        <v>1</v>
      </c>
      <c r="K15" s="37"/>
      <c r="L15" s="34" t="s">
        <v>0</v>
      </c>
      <c r="M15" s="37" t="s">
        <v>1</v>
      </c>
      <c r="N15" s="37"/>
      <c r="O15" s="34" t="s">
        <v>0</v>
      </c>
      <c r="P15" s="37" t="s">
        <v>1</v>
      </c>
      <c r="Q15" s="37"/>
    </row>
    <row r="16" spans="2:20" ht="19.5" customHeight="1">
      <c r="B16" s="291"/>
      <c r="C16" s="292"/>
      <c r="D16" s="58" t="s">
        <v>82</v>
      </c>
      <c r="E16" s="58" t="s">
        <v>111</v>
      </c>
      <c r="F16" s="293"/>
      <c r="G16" s="294"/>
      <c r="H16" s="295"/>
      <c r="I16" s="293"/>
      <c r="J16" s="294"/>
      <c r="K16" s="295"/>
      <c r="L16" s="293"/>
      <c r="M16" s="294"/>
      <c r="N16" s="295"/>
      <c r="O16" s="293"/>
      <c r="P16" s="294"/>
      <c r="Q16" s="295"/>
      <c r="R16" s="90" t="s">
        <v>124</v>
      </c>
      <c r="T16" s="90"/>
    </row>
    <row r="17" spans="2:20" ht="19.5" customHeight="1">
      <c r="B17" s="296"/>
      <c r="C17" s="297"/>
      <c r="D17" s="61" t="s">
        <v>83</v>
      </c>
      <c r="E17" s="61" t="s">
        <v>111</v>
      </c>
      <c r="F17" s="298"/>
      <c r="G17" s="299"/>
      <c r="H17" s="300"/>
      <c r="I17" s="298"/>
      <c r="J17" s="299"/>
      <c r="K17" s="300"/>
      <c r="L17" s="298"/>
      <c r="M17" s="299"/>
      <c r="N17" s="300"/>
      <c r="O17" s="298"/>
      <c r="P17" s="299"/>
      <c r="Q17" s="300"/>
      <c r="R17" s="90" t="s">
        <v>125</v>
      </c>
      <c r="T17" s="90"/>
    </row>
    <row r="18" spans="2:18" ht="19.5" customHeight="1">
      <c r="B18" s="296"/>
      <c r="C18" s="297"/>
      <c r="D18" s="61" t="s">
        <v>84</v>
      </c>
      <c r="E18" s="61" t="s">
        <v>111</v>
      </c>
      <c r="F18" s="298"/>
      <c r="G18" s="299"/>
      <c r="H18" s="300"/>
      <c r="I18" s="298"/>
      <c r="J18" s="299"/>
      <c r="K18" s="300"/>
      <c r="L18" s="298"/>
      <c r="M18" s="299"/>
      <c r="N18" s="300"/>
      <c r="O18" s="298"/>
      <c r="P18" s="299"/>
      <c r="Q18" s="300"/>
      <c r="R18" s="90" t="s">
        <v>219</v>
      </c>
    </row>
    <row r="19" spans="2:18" ht="19.5" customHeight="1">
      <c r="B19" s="296"/>
      <c r="C19" s="297"/>
      <c r="D19" s="61" t="s">
        <v>85</v>
      </c>
      <c r="E19" s="61" t="s">
        <v>111</v>
      </c>
      <c r="F19" s="298"/>
      <c r="G19" s="299"/>
      <c r="H19" s="300"/>
      <c r="I19" s="298"/>
      <c r="J19" s="299"/>
      <c r="K19" s="300"/>
      <c r="L19" s="298"/>
      <c r="M19" s="299"/>
      <c r="N19" s="300"/>
      <c r="O19" s="298"/>
      <c r="P19" s="299"/>
      <c r="Q19" s="300"/>
      <c r="R19" s="97" t="s">
        <v>131</v>
      </c>
    </row>
    <row r="20" spans="2:17" ht="19.5" customHeight="1">
      <c r="B20" s="296"/>
      <c r="C20" s="297"/>
      <c r="D20" s="61" t="s">
        <v>86</v>
      </c>
      <c r="E20" s="61" t="s">
        <v>111</v>
      </c>
      <c r="F20" s="298"/>
      <c r="G20" s="299"/>
      <c r="H20" s="300"/>
      <c r="I20" s="298"/>
      <c r="J20" s="299"/>
      <c r="K20" s="300"/>
      <c r="L20" s="298"/>
      <c r="M20" s="299"/>
      <c r="N20" s="300"/>
      <c r="O20" s="298"/>
      <c r="P20" s="299"/>
      <c r="Q20" s="300"/>
    </row>
    <row r="21" spans="2:17" ht="19.5" customHeight="1">
      <c r="B21" s="296"/>
      <c r="C21" s="297"/>
      <c r="D21" s="61" t="s">
        <v>87</v>
      </c>
      <c r="E21" s="61" t="s">
        <v>111</v>
      </c>
      <c r="F21" s="298"/>
      <c r="G21" s="299"/>
      <c r="H21" s="300"/>
      <c r="I21" s="298"/>
      <c r="J21" s="299"/>
      <c r="K21" s="300"/>
      <c r="L21" s="298"/>
      <c r="M21" s="299"/>
      <c r="N21" s="300"/>
      <c r="O21" s="298"/>
      <c r="P21" s="299"/>
      <c r="Q21" s="300"/>
    </row>
    <row r="22" spans="2:17" ht="19.5" customHeight="1">
      <c r="B22" s="296"/>
      <c r="C22" s="297"/>
      <c r="D22" s="61" t="s">
        <v>88</v>
      </c>
      <c r="E22" s="61" t="s">
        <v>111</v>
      </c>
      <c r="F22" s="298"/>
      <c r="G22" s="299"/>
      <c r="H22" s="300"/>
      <c r="I22" s="298"/>
      <c r="J22" s="299"/>
      <c r="K22" s="300"/>
      <c r="L22" s="298"/>
      <c r="M22" s="299"/>
      <c r="N22" s="300"/>
      <c r="O22" s="298"/>
      <c r="P22" s="299"/>
      <c r="Q22" s="300"/>
    </row>
    <row r="23" spans="2:17" ht="19.5" customHeight="1">
      <c r="B23" s="301"/>
      <c r="C23" s="302"/>
      <c r="D23" s="62" t="s">
        <v>89</v>
      </c>
      <c r="E23" s="62" t="s">
        <v>111</v>
      </c>
      <c r="F23" s="303"/>
      <c r="G23" s="304"/>
      <c r="H23" s="305"/>
      <c r="I23" s="303"/>
      <c r="J23" s="304"/>
      <c r="K23" s="305"/>
      <c r="L23" s="303"/>
      <c r="M23" s="304"/>
      <c r="N23" s="305"/>
      <c r="O23" s="303"/>
      <c r="P23" s="304"/>
      <c r="Q23" s="305"/>
    </row>
    <row r="24" spans="2:17" ht="19.5" customHeight="1">
      <c r="B24" s="12"/>
      <c r="C24" s="11"/>
      <c r="D24" s="12"/>
      <c r="E24" s="12"/>
      <c r="F24" s="57"/>
      <c r="G24" s="68"/>
      <c r="H24" s="52"/>
      <c r="I24" s="57"/>
      <c r="J24" s="68"/>
      <c r="K24" s="52"/>
      <c r="L24" s="57"/>
      <c r="M24" s="68"/>
      <c r="N24" s="52"/>
      <c r="O24" s="57"/>
      <c r="P24" s="68"/>
      <c r="Q24" s="52"/>
    </row>
    <row r="25" spans="2:17" ht="15.75">
      <c r="B25" s="625" t="s">
        <v>189</v>
      </c>
      <c r="C25" s="625"/>
      <c r="D25" s="625"/>
      <c r="E25" s="625"/>
      <c r="F25" s="625"/>
      <c r="G25" s="625"/>
      <c r="H25" s="625"/>
      <c r="I25" s="626"/>
      <c r="J25" s="626"/>
      <c r="K25" s="626"/>
      <c r="L25" s="626"/>
      <c r="M25" s="626"/>
      <c r="N25" s="626"/>
      <c r="O25" s="626"/>
      <c r="P25" s="626"/>
      <c r="Q25" s="626"/>
    </row>
    <row r="26" spans="2:19" ht="42" customHeight="1">
      <c r="B26" s="40" t="s">
        <v>50</v>
      </c>
      <c r="C26" s="67" t="s">
        <v>113</v>
      </c>
      <c r="D26" s="334" t="s">
        <v>114</v>
      </c>
      <c r="E26" s="334" t="s">
        <v>81</v>
      </c>
      <c r="F26" s="627"/>
      <c r="G26" s="628"/>
      <c r="H26" s="629"/>
      <c r="I26" s="11"/>
      <c r="J26" s="11"/>
      <c r="K26" s="11"/>
      <c r="L26" s="11"/>
      <c r="M26" s="11"/>
      <c r="N26" s="11"/>
      <c r="O26" s="11"/>
      <c r="P26" s="11"/>
      <c r="Q26" s="11"/>
      <c r="S26" s="48"/>
    </row>
    <row r="27" spans="2:17" ht="22.5" customHeight="1">
      <c r="B27" s="333" t="s">
        <v>51</v>
      </c>
      <c r="C27" s="56" t="s">
        <v>109</v>
      </c>
      <c r="D27" s="14" t="s">
        <v>52</v>
      </c>
      <c r="E27" s="14" t="s">
        <v>52</v>
      </c>
      <c r="F27" s="45" t="s">
        <v>0</v>
      </c>
      <c r="G27" s="46" t="s">
        <v>1</v>
      </c>
      <c r="H27" s="47"/>
      <c r="I27" s="11"/>
      <c r="J27" s="11"/>
      <c r="K27" s="11"/>
      <c r="L27" s="11"/>
      <c r="M27" s="11"/>
      <c r="N27" s="11"/>
      <c r="O27" s="11"/>
      <c r="P27" s="11"/>
      <c r="Q27" s="11"/>
    </row>
    <row r="28" spans="2:18" ht="19.5" customHeight="1">
      <c r="B28" s="291"/>
      <c r="C28" s="292"/>
      <c r="D28" s="291">
        <v>1</v>
      </c>
      <c r="E28" s="292"/>
      <c r="F28" s="292"/>
      <c r="G28" s="291"/>
      <c r="H28" s="292"/>
      <c r="J28" s="11"/>
      <c r="K28" s="11"/>
      <c r="L28" s="11"/>
      <c r="M28" s="11"/>
      <c r="N28" s="11"/>
      <c r="O28" s="11"/>
      <c r="P28" s="11"/>
      <c r="Q28" s="11"/>
      <c r="R28" s="90" t="s">
        <v>125</v>
      </c>
    </row>
    <row r="29" spans="2:18" ht="19.5" customHeight="1">
      <c r="B29" s="296"/>
      <c r="C29" s="297"/>
      <c r="D29" s="296">
        <v>2</v>
      </c>
      <c r="E29" s="297"/>
      <c r="F29" s="297"/>
      <c r="G29" s="296"/>
      <c r="H29" s="297"/>
      <c r="J29" s="11"/>
      <c r="K29" s="11"/>
      <c r="L29" s="11"/>
      <c r="M29" s="11"/>
      <c r="N29" s="11"/>
      <c r="O29" s="11"/>
      <c r="P29" s="11"/>
      <c r="Q29" s="11"/>
      <c r="R29" s="97" t="s">
        <v>131</v>
      </c>
    </row>
    <row r="30" spans="2:17" ht="19.5" customHeight="1">
      <c r="B30" s="296"/>
      <c r="C30" s="297"/>
      <c r="D30" s="296">
        <v>3</v>
      </c>
      <c r="E30" s="297"/>
      <c r="F30" s="297"/>
      <c r="G30" s="296"/>
      <c r="H30" s="297"/>
      <c r="I30" s="11"/>
      <c r="J30" s="11"/>
      <c r="K30" s="11"/>
      <c r="L30" s="11"/>
      <c r="M30" s="11"/>
      <c r="N30" s="11"/>
      <c r="O30" s="11"/>
      <c r="P30" s="11"/>
      <c r="Q30" s="11"/>
    </row>
    <row r="31" spans="2:17" ht="19.5" customHeight="1">
      <c r="B31" s="296"/>
      <c r="C31" s="297"/>
      <c r="D31" s="296"/>
      <c r="E31" s="297"/>
      <c r="F31" s="297"/>
      <c r="G31" s="296"/>
      <c r="H31" s="297"/>
      <c r="I31" s="11"/>
      <c r="J31" s="11"/>
      <c r="K31" s="11"/>
      <c r="L31" s="11"/>
      <c r="M31" s="11"/>
      <c r="N31" s="11"/>
      <c r="O31" s="11"/>
      <c r="P31" s="11"/>
      <c r="Q31" s="11"/>
    </row>
    <row r="32" spans="2:17" ht="19.5" customHeight="1">
      <c r="B32" s="296"/>
      <c r="C32" s="297"/>
      <c r="D32" s="296"/>
      <c r="E32" s="297"/>
      <c r="F32" s="297"/>
      <c r="G32" s="296"/>
      <c r="H32" s="297"/>
      <c r="I32" s="11"/>
      <c r="J32" s="11"/>
      <c r="K32" s="11"/>
      <c r="L32" s="11"/>
      <c r="M32" s="11"/>
      <c r="N32" s="11"/>
      <c r="O32" s="11"/>
      <c r="P32" s="11"/>
      <c r="Q32" s="11"/>
    </row>
    <row r="33" spans="2:17" ht="19.5" customHeight="1">
      <c r="B33" s="301"/>
      <c r="C33" s="302"/>
      <c r="D33" s="301"/>
      <c r="E33" s="302"/>
      <c r="F33" s="302"/>
      <c r="G33" s="301"/>
      <c r="H33" s="302"/>
      <c r="I33" s="11"/>
      <c r="J33" s="11"/>
      <c r="K33" s="11"/>
      <c r="L33" s="11"/>
      <c r="M33" s="11"/>
      <c r="N33" s="11"/>
      <c r="O33" s="11"/>
      <c r="P33" s="11"/>
      <c r="Q33" s="11"/>
    </row>
    <row r="34" spans="2:17" ht="18.75" customHeight="1">
      <c r="B34" s="11"/>
      <c r="C34" s="11"/>
      <c r="D34" s="12"/>
      <c r="E34" s="11"/>
      <c r="F34" s="11"/>
      <c r="G34" s="11"/>
      <c r="H34" s="11"/>
      <c r="I34" s="11"/>
      <c r="J34" s="11"/>
      <c r="K34" s="11"/>
      <c r="L34" s="11"/>
      <c r="M34" s="11"/>
      <c r="N34" s="11"/>
      <c r="O34" s="11"/>
      <c r="P34" s="11"/>
      <c r="Q34" s="11"/>
    </row>
    <row r="35" spans="2:17" ht="15.75">
      <c r="B35" s="625" t="s">
        <v>223</v>
      </c>
      <c r="C35" s="625"/>
      <c r="D35" s="625"/>
      <c r="E35" s="625"/>
      <c r="F35" s="625"/>
      <c r="G35" s="625"/>
      <c r="H35" s="625"/>
      <c r="I35" s="626"/>
      <c r="J35" s="626"/>
      <c r="K35" s="626"/>
      <c r="L35" s="626"/>
      <c r="M35" s="626"/>
      <c r="N35" s="626"/>
      <c r="O35" s="626"/>
      <c r="P35" s="626"/>
      <c r="Q35" s="626"/>
    </row>
    <row r="36" spans="2:19" ht="42" customHeight="1">
      <c r="B36" s="40" t="s">
        <v>50</v>
      </c>
      <c r="C36" s="67" t="s">
        <v>113</v>
      </c>
      <c r="D36" s="334" t="s">
        <v>114</v>
      </c>
      <c r="E36" s="334" t="s">
        <v>81</v>
      </c>
      <c r="F36" s="627"/>
      <c r="G36" s="628"/>
      <c r="H36" s="629"/>
      <c r="I36" s="11"/>
      <c r="J36" s="11"/>
      <c r="K36" s="11"/>
      <c r="L36" s="11"/>
      <c r="M36" s="11"/>
      <c r="N36" s="11"/>
      <c r="O36" s="11"/>
      <c r="P36" s="11"/>
      <c r="Q36" s="11"/>
      <c r="S36" s="48"/>
    </row>
    <row r="37" spans="2:17" ht="22.5" customHeight="1">
      <c r="B37" s="333" t="s">
        <v>51</v>
      </c>
      <c r="C37" s="56" t="s">
        <v>109</v>
      </c>
      <c r="D37" s="14" t="s">
        <v>52</v>
      </c>
      <c r="E37" s="14" t="s">
        <v>52</v>
      </c>
      <c r="F37" s="45" t="s">
        <v>0</v>
      </c>
      <c r="G37" s="46" t="s">
        <v>1</v>
      </c>
      <c r="H37" s="47"/>
      <c r="I37" s="11"/>
      <c r="J37" s="11"/>
      <c r="K37" s="11"/>
      <c r="L37" s="11"/>
      <c r="M37" s="11"/>
      <c r="N37" s="11"/>
      <c r="O37" s="11"/>
      <c r="P37" s="11"/>
      <c r="Q37" s="11"/>
    </row>
    <row r="38" spans="2:18" ht="19.5" customHeight="1">
      <c r="B38" s="291"/>
      <c r="C38" s="292"/>
      <c r="D38" s="291"/>
      <c r="E38" s="292"/>
      <c r="F38" s="292"/>
      <c r="G38" s="291"/>
      <c r="H38" s="292"/>
      <c r="J38" s="11"/>
      <c r="K38" s="11"/>
      <c r="L38" s="11"/>
      <c r="M38" s="11"/>
      <c r="N38" s="11"/>
      <c r="O38" s="11"/>
      <c r="P38" s="11"/>
      <c r="Q38" s="11"/>
      <c r="R38" s="90" t="s">
        <v>219</v>
      </c>
    </row>
    <row r="39" spans="2:18" ht="19.5" customHeight="1">
      <c r="B39" s="296"/>
      <c r="C39" s="297"/>
      <c r="D39" s="296"/>
      <c r="E39" s="297"/>
      <c r="F39" s="297"/>
      <c r="G39" s="296"/>
      <c r="H39" s="297"/>
      <c r="J39" s="11"/>
      <c r="K39" s="11"/>
      <c r="L39" s="11"/>
      <c r="M39" s="11"/>
      <c r="N39" s="11"/>
      <c r="O39" s="11"/>
      <c r="P39" s="11"/>
      <c r="Q39" s="11"/>
      <c r="R39" s="97" t="s">
        <v>131</v>
      </c>
    </row>
    <row r="40" spans="2:17" ht="19.5" customHeight="1">
      <c r="B40" s="296"/>
      <c r="C40" s="297"/>
      <c r="D40" s="296"/>
      <c r="E40" s="297"/>
      <c r="F40" s="297"/>
      <c r="G40" s="296"/>
      <c r="H40" s="297"/>
      <c r="I40" s="11"/>
      <c r="J40" s="11"/>
      <c r="K40" s="11"/>
      <c r="L40" s="11"/>
      <c r="M40" s="11"/>
      <c r="N40" s="11"/>
      <c r="O40" s="11"/>
      <c r="P40" s="11"/>
      <c r="Q40" s="11"/>
    </row>
    <row r="41" spans="2:17" ht="19.5" customHeight="1">
      <c r="B41" s="296"/>
      <c r="C41" s="297"/>
      <c r="D41" s="296"/>
      <c r="E41" s="297"/>
      <c r="F41" s="297"/>
      <c r="G41" s="296"/>
      <c r="H41" s="297"/>
      <c r="I41" s="11"/>
      <c r="J41" s="11"/>
      <c r="K41" s="11"/>
      <c r="L41" s="11"/>
      <c r="M41" s="11"/>
      <c r="N41" s="11"/>
      <c r="O41" s="11"/>
      <c r="P41" s="11"/>
      <c r="Q41" s="11"/>
    </row>
    <row r="42" spans="2:17" ht="19.5" customHeight="1">
      <c r="B42" s="296"/>
      <c r="C42" s="297"/>
      <c r="D42" s="296"/>
      <c r="E42" s="297"/>
      <c r="F42" s="297"/>
      <c r="G42" s="296"/>
      <c r="H42" s="297"/>
      <c r="I42" s="11"/>
      <c r="J42" s="11"/>
      <c r="K42" s="11"/>
      <c r="L42" s="11"/>
      <c r="M42" s="11"/>
      <c r="N42" s="11"/>
      <c r="O42" s="11"/>
      <c r="P42" s="11"/>
      <c r="Q42" s="11"/>
    </row>
    <row r="43" spans="2:17" ht="19.5" customHeight="1">
      <c r="B43" s="301"/>
      <c r="C43" s="302"/>
      <c r="D43" s="301"/>
      <c r="E43" s="302"/>
      <c r="F43" s="302"/>
      <c r="G43" s="301"/>
      <c r="H43" s="302"/>
      <c r="I43" s="11"/>
      <c r="J43" s="11"/>
      <c r="K43" s="11"/>
      <c r="L43" s="11"/>
      <c r="M43" s="11"/>
      <c r="N43" s="11"/>
      <c r="O43" s="11"/>
      <c r="P43" s="11"/>
      <c r="Q43" s="11"/>
    </row>
  </sheetData>
  <sheetProtection sheet="1" formatCells="0" formatColumns="0"/>
  <mergeCells count="23">
    <mergeCell ref="I14:K14"/>
    <mergeCell ref="L11:N11"/>
    <mergeCell ref="O14:Q14"/>
    <mergeCell ref="L9:N9"/>
    <mergeCell ref="L7:N7"/>
    <mergeCell ref="F8:H8"/>
    <mergeCell ref="B35:Q35"/>
    <mergeCell ref="F36:H36"/>
    <mergeCell ref="F14:H14"/>
    <mergeCell ref="F26:H26"/>
    <mergeCell ref="F7:H7"/>
    <mergeCell ref="B25:Q25"/>
    <mergeCell ref="L10:N10"/>
    <mergeCell ref="L14:N14"/>
    <mergeCell ref="B13:Q13"/>
    <mergeCell ref="F11:H11"/>
    <mergeCell ref="B4:F4"/>
    <mergeCell ref="B2:Q2"/>
    <mergeCell ref="F9:H9"/>
    <mergeCell ref="F10:H10"/>
    <mergeCell ref="G4:I4"/>
    <mergeCell ref="E6:N6"/>
    <mergeCell ref="L8:N8"/>
  </mergeCells>
  <hyperlinks>
    <hyperlink ref="B14:B15" location="大学ｺｰﾄﾞ表!A1" display="大学"/>
    <hyperlink ref="B26:B27" location="大学ｺｰﾄﾞ表!A1" display="大学"/>
    <hyperlink ref="B36:B37" location="大学ｺｰﾄﾞ表!A1" display="大学"/>
    <hyperlink ref="R19" location="支払明細書!E26" display="支払明細書へ"/>
    <hyperlink ref="R29" location="支払明細書!E26" display="支払明細書へ"/>
    <hyperlink ref="R39" location="支払明細書!E26" display="支払明細書へ"/>
  </hyperlinks>
  <printOptions/>
  <pageMargins left="0.7" right="0.7" top="0.75" bottom="0.75" header="0.3" footer="0.3"/>
  <pageSetup fitToHeight="1" fitToWidth="1" orientation="portrait" paperSize="9" scale="77"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B2:S43"/>
  <sheetViews>
    <sheetView showGridLines="0" zoomScale="80" zoomScaleNormal="80" zoomScalePageLayoutView="0" workbookViewId="0" topLeftCell="A1">
      <selection activeCell="G4" sqref="G4:I4"/>
    </sheetView>
  </sheetViews>
  <sheetFormatPr defaultColWidth="9.00390625" defaultRowHeight="13.5"/>
  <cols>
    <col min="1" max="1" width="3.25390625" style="10" customWidth="1"/>
    <col min="2" max="2" width="5.25390625" style="10" customWidth="1"/>
    <col min="3" max="3" width="10.625" style="10" customWidth="1"/>
    <col min="4" max="5" width="5.625" style="10" customWidth="1"/>
    <col min="6" max="6" width="12.625" style="10" customWidth="1"/>
    <col min="7" max="8" width="4.625" style="10" customWidth="1"/>
    <col min="9" max="9" width="12.625" style="10" customWidth="1"/>
    <col min="10" max="11" width="4.625" style="10" customWidth="1"/>
    <col min="12" max="12" width="12.625" style="10" customWidth="1"/>
    <col min="13" max="14" width="4.625" style="10" customWidth="1"/>
    <col min="15" max="15" width="12.625" style="10" customWidth="1"/>
    <col min="16" max="17" width="4.625" style="10" customWidth="1"/>
    <col min="18" max="18" width="7.50390625" style="10" customWidth="1"/>
    <col min="19" max="16384" width="9.00390625" style="10" customWidth="1"/>
  </cols>
  <sheetData>
    <row r="1" ht="13.5" customHeight="1"/>
    <row r="2" spans="2:17" ht="29.25" customHeight="1">
      <c r="B2" s="654" t="s">
        <v>270</v>
      </c>
      <c r="C2" s="655"/>
      <c r="D2" s="655"/>
      <c r="E2" s="655"/>
      <c r="F2" s="655"/>
      <c r="G2" s="655"/>
      <c r="H2" s="655"/>
      <c r="I2" s="655"/>
      <c r="J2" s="655"/>
      <c r="K2" s="655"/>
      <c r="L2" s="655"/>
      <c r="M2" s="655"/>
      <c r="N2" s="655"/>
      <c r="O2" s="655"/>
      <c r="P2" s="655"/>
      <c r="Q2" s="656"/>
    </row>
    <row r="3" ht="13.5" customHeight="1"/>
    <row r="4" spans="2:12" ht="48.75" customHeight="1">
      <c r="B4" s="610" t="s">
        <v>132</v>
      </c>
      <c r="C4" s="610"/>
      <c r="D4" s="610"/>
      <c r="E4" s="610"/>
      <c r="F4" s="610"/>
      <c r="G4" s="616"/>
      <c r="H4" s="617"/>
      <c r="I4" s="618"/>
      <c r="J4" s="93"/>
      <c r="K4" s="94"/>
      <c r="L4" s="94"/>
    </row>
    <row r="5" ht="13.5" customHeight="1"/>
    <row r="6" spans="5:18" ht="23.25" customHeight="1">
      <c r="E6" s="619" t="s">
        <v>61</v>
      </c>
      <c r="F6" s="620"/>
      <c r="G6" s="620"/>
      <c r="H6" s="620"/>
      <c r="I6" s="620"/>
      <c r="J6" s="620"/>
      <c r="K6" s="620"/>
      <c r="L6" s="620"/>
      <c r="M6" s="620"/>
      <c r="N6" s="621"/>
      <c r="R6" s="42"/>
    </row>
    <row r="7" spans="5:14" ht="17.25" customHeight="1">
      <c r="E7" s="72"/>
      <c r="F7" s="633" t="s">
        <v>26</v>
      </c>
      <c r="G7" s="633"/>
      <c r="H7" s="633"/>
      <c r="I7" s="71" t="s">
        <v>0</v>
      </c>
      <c r="J7" s="71" t="s">
        <v>17</v>
      </c>
      <c r="K7" s="71" t="s">
        <v>1</v>
      </c>
      <c r="L7" s="633" t="s">
        <v>116</v>
      </c>
      <c r="M7" s="633"/>
      <c r="N7" s="633"/>
    </row>
    <row r="8" spans="5:18" ht="13.5" customHeight="1">
      <c r="E8" s="73">
        <v>1</v>
      </c>
      <c r="F8" s="622"/>
      <c r="G8" s="623"/>
      <c r="H8" s="624"/>
      <c r="I8" s="285"/>
      <c r="J8" s="286"/>
      <c r="K8" s="286"/>
      <c r="L8" s="622"/>
      <c r="M8" s="623"/>
      <c r="N8" s="624"/>
      <c r="R8" s="48" t="s">
        <v>102</v>
      </c>
    </row>
    <row r="9" spans="5:18" ht="13.5" customHeight="1">
      <c r="E9" s="74">
        <v>2</v>
      </c>
      <c r="F9" s="613"/>
      <c r="G9" s="614"/>
      <c r="H9" s="615"/>
      <c r="I9" s="287"/>
      <c r="J9" s="288"/>
      <c r="K9" s="288"/>
      <c r="L9" s="613"/>
      <c r="M9" s="614"/>
      <c r="N9" s="615"/>
      <c r="R9" s="48" t="s">
        <v>117</v>
      </c>
    </row>
    <row r="10" spans="5:14" ht="13.5" customHeight="1">
      <c r="E10" s="74">
        <v>3</v>
      </c>
      <c r="F10" s="613"/>
      <c r="G10" s="614"/>
      <c r="H10" s="615"/>
      <c r="I10" s="287"/>
      <c r="J10" s="288"/>
      <c r="K10" s="288"/>
      <c r="L10" s="613"/>
      <c r="M10" s="614"/>
      <c r="N10" s="615"/>
    </row>
    <row r="11" spans="5:14" ht="13.5" customHeight="1">
      <c r="E11" s="75">
        <v>4</v>
      </c>
      <c r="F11" s="638"/>
      <c r="G11" s="639"/>
      <c r="H11" s="640"/>
      <c r="I11" s="289"/>
      <c r="J11" s="290"/>
      <c r="K11" s="290"/>
      <c r="L11" s="638"/>
      <c r="M11" s="639"/>
      <c r="N11" s="640"/>
    </row>
    <row r="12" ht="13.5" customHeight="1"/>
    <row r="13" spans="2:17" ht="19.5" customHeight="1">
      <c r="B13" s="657" t="s">
        <v>118</v>
      </c>
      <c r="C13" s="657"/>
      <c r="D13" s="657"/>
      <c r="E13" s="657"/>
      <c r="F13" s="657"/>
      <c r="G13" s="657"/>
      <c r="H13" s="657"/>
      <c r="I13" s="657"/>
      <c r="J13" s="657"/>
      <c r="K13" s="657"/>
      <c r="L13" s="657"/>
      <c r="M13" s="657"/>
      <c r="N13" s="657"/>
      <c r="O13" s="658"/>
      <c r="P13" s="658"/>
      <c r="Q13" s="658"/>
    </row>
    <row r="14" spans="2:17" ht="63">
      <c r="B14" s="40" t="s">
        <v>50</v>
      </c>
      <c r="C14" s="67" t="s">
        <v>112</v>
      </c>
      <c r="D14" s="334" t="s">
        <v>80</v>
      </c>
      <c r="E14" s="334" t="s">
        <v>81</v>
      </c>
      <c r="F14" s="630" t="s">
        <v>90</v>
      </c>
      <c r="G14" s="631"/>
      <c r="H14" s="632"/>
      <c r="I14" s="641" t="s">
        <v>91</v>
      </c>
      <c r="J14" s="642"/>
      <c r="K14" s="643"/>
      <c r="L14" s="634" t="s">
        <v>92</v>
      </c>
      <c r="M14" s="635"/>
      <c r="N14" s="636"/>
      <c r="O14" s="652"/>
      <c r="P14" s="653"/>
      <c r="Q14" s="653"/>
    </row>
    <row r="15" spans="2:17" ht="29.25" customHeight="1">
      <c r="B15" s="333" t="s">
        <v>51</v>
      </c>
      <c r="C15" s="56" t="s">
        <v>109</v>
      </c>
      <c r="D15" s="14" t="s">
        <v>110</v>
      </c>
      <c r="E15" s="38" t="s">
        <v>52</v>
      </c>
      <c r="F15" s="15" t="s">
        <v>0</v>
      </c>
      <c r="G15" s="39" t="s">
        <v>1</v>
      </c>
      <c r="H15" s="37"/>
      <c r="I15" s="34" t="s">
        <v>0</v>
      </c>
      <c r="J15" s="37" t="s">
        <v>1</v>
      </c>
      <c r="K15" s="37"/>
      <c r="L15" s="34" t="s">
        <v>0</v>
      </c>
      <c r="M15" s="37" t="s">
        <v>1</v>
      </c>
      <c r="N15" s="37"/>
      <c r="O15" s="69"/>
      <c r="P15" s="70"/>
      <c r="Q15" s="70"/>
    </row>
    <row r="16" spans="2:18" ht="19.5" customHeight="1">
      <c r="B16" s="291"/>
      <c r="C16" s="292"/>
      <c r="D16" s="58" t="s">
        <v>82</v>
      </c>
      <c r="E16" s="58" t="s">
        <v>111</v>
      </c>
      <c r="F16" s="293"/>
      <c r="G16" s="294"/>
      <c r="H16" s="295"/>
      <c r="I16" s="293"/>
      <c r="J16" s="294"/>
      <c r="K16" s="295"/>
      <c r="L16" s="293"/>
      <c r="M16" s="294"/>
      <c r="N16" s="295"/>
      <c r="P16" s="68"/>
      <c r="Q16" s="52"/>
      <c r="R16" s="90" t="s">
        <v>126</v>
      </c>
    </row>
    <row r="17" spans="2:18" ht="19.5" customHeight="1">
      <c r="B17" s="296"/>
      <c r="C17" s="297"/>
      <c r="D17" s="61" t="s">
        <v>83</v>
      </c>
      <c r="E17" s="61" t="s">
        <v>111</v>
      </c>
      <c r="F17" s="298"/>
      <c r="G17" s="299"/>
      <c r="H17" s="300"/>
      <c r="I17" s="298"/>
      <c r="J17" s="299"/>
      <c r="K17" s="300"/>
      <c r="L17" s="298"/>
      <c r="M17" s="299"/>
      <c r="N17" s="300"/>
      <c r="P17" s="68"/>
      <c r="Q17" s="52"/>
      <c r="R17" s="90" t="s">
        <v>125</v>
      </c>
    </row>
    <row r="18" spans="2:18" ht="19.5" customHeight="1">
      <c r="B18" s="296"/>
      <c r="C18" s="297"/>
      <c r="D18" s="61" t="s">
        <v>84</v>
      </c>
      <c r="E18" s="61" t="s">
        <v>111</v>
      </c>
      <c r="F18" s="298"/>
      <c r="G18" s="299"/>
      <c r="H18" s="300"/>
      <c r="I18" s="298"/>
      <c r="J18" s="299"/>
      <c r="K18" s="300"/>
      <c r="L18" s="298"/>
      <c r="M18" s="299"/>
      <c r="N18" s="300"/>
      <c r="P18" s="68"/>
      <c r="Q18" s="52"/>
      <c r="R18" s="90" t="s">
        <v>219</v>
      </c>
    </row>
    <row r="19" spans="2:18" ht="19.5" customHeight="1">
      <c r="B19" s="296"/>
      <c r="C19" s="297"/>
      <c r="D19" s="61" t="s">
        <v>85</v>
      </c>
      <c r="E19" s="61" t="s">
        <v>111</v>
      </c>
      <c r="F19" s="298"/>
      <c r="G19" s="299"/>
      <c r="H19" s="300"/>
      <c r="I19" s="298"/>
      <c r="J19" s="299"/>
      <c r="K19" s="300"/>
      <c r="L19" s="298"/>
      <c r="M19" s="299"/>
      <c r="N19" s="300"/>
      <c r="P19" s="68"/>
      <c r="Q19" s="52"/>
      <c r="R19" s="97" t="s">
        <v>131</v>
      </c>
    </row>
    <row r="20" spans="2:17" ht="19.5" customHeight="1">
      <c r="B20" s="296"/>
      <c r="C20" s="297"/>
      <c r="D20" s="61" t="s">
        <v>86</v>
      </c>
      <c r="E20" s="61" t="s">
        <v>111</v>
      </c>
      <c r="F20" s="298"/>
      <c r="G20" s="299"/>
      <c r="H20" s="300"/>
      <c r="I20" s="298"/>
      <c r="J20" s="299"/>
      <c r="K20" s="300"/>
      <c r="L20" s="298"/>
      <c r="M20" s="299"/>
      <c r="N20" s="300"/>
      <c r="O20" s="77"/>
      <c r="P20" s="68"/>
      <c r="Q20" s="52"/>
    </row>
    <row r="21" spans="2:17" ht="19.5" customHeight="1">
      <c r="B21" s="296"/>
      <c r="C21" s="297"/>
      <c r="D21" s="61" t="s">
        <v>87</v>
      </c>
      <c r="E21" s="61" t="s">
        <v>111</v>
      </c>
      <c r="F21" s="298"/>
      <c r="G21" s="299"/>
      <c r="H21" s="300"/>
      <c r="I21" s="298"/>
      <c r="J21" s="299"/>
      <c r="K21" s="300"/>
      <c r="L21" s="298"/>
      <c r="M21" s="299"/>
      <c r="N21" s="300"/>
      <c r="O21" s="77"/>
      <c r="P21" s="68"/>
      <c r="Q21" s="52"/>
    </row>
    <row r="22" spans="2:17" ht="19.5" customHeight="1">
      <c r="B22" s="296"/>
      <c r="C22" s="297"/>
      <c r="D22" s="61" t="s">
        <v>88</v>
      </c>
      <c r="E22" s="61" t="s">
        <v>111</v>
      </c>
      <c r="F22" s="298"/>
      <c r="G22" s="299"/>
      <c r="H22" s="300"/>
      <c r="I22" s="298"/>
      <c r="J22" s="299"/>
      <c r="K22" s="300"/>
      <c r="L22" s="298"/>
      <c r="M22" s="299"/>
      <c r="N22" s="300"/>
      <c r="O22" s="77"/>
      <c r="P22" s="68"/>
      <c r="Q22" s="52"/>
    </row>
    <row r="23" spans="2:17" ht="19.5" customHeight="1">
      <c r="B23" s="301"/>
      <c r="C23" s="302"/>
      <c r="D23" s="62" t="s">
        <v>89</v>
      </c>
      <c r="E23" s="62" t="s">
        <v>111</v>
      </c>
      <c r="F23" s="303"/>
      <c r="G23" s="304"/>
      <c r="H23" s="305"/>
      <c r="I23" s="303"/>
      <c r="J23" s="304"/>
      <c r="K23" s="305"/>
      <c r="L23" s="303"/>
      <c r="M23" s="304"/>
      <c r="N23" s="305"/>
      <c r="O23" s="77"/>
      <c r="P23" s="68"/>
      <c r="Q23" s="52"/>
    </row>
    <row r="24" spans="2:17" ht="19.5" customHeight="1">
      <c r="B24" s="12"/>
      <c r="C24" s="11"/>
      <c r="D24" s="12"/>
      <c r="E24" s="12"/>
      <c r="F24" s="57"/>
      <c r="G24" s="68"/>
      <c r="H24" s="52"/>
      <c r="I24" s="57"/>
      <c r="J24" s="68"/>
      <c r="K24" s="52"/>
      <c r="L24" s="57"/>
      <c r="M24" s="68"/>
      <c r="N24" s="52"/>
      <c r="O24" s="57"/>
      <c r="P24" s="68"/>
      <c r="Q24" s="52"/>
    </row>
    <row r="25" spans="2:17" ht="15.75">
      <c r="B25" s="651" t="s">
        <v>189</v>
      </c>
      <c r="C25" s="651"/>
      <c r="D25" s="651"/>
      <c r="E25" s="651"/>
      <c r="F25" s="651"/>
      <c r="G25" s="651"/>
      <c r="H25" s="651"/>
      <c r="I25" s="651"/>
      <c r="J25" s="651"/>
      <c r="K25" s="651"/>
      <c r="L25" s="651"/>
      <c r="M25" s="651"/>
      <c r="N25" s="651"/>
      <c r="O25" s="651"/>
      <c r="P25" s="651"/>
      <c r="Q25" s="651"/>
    </row>
    <row r="26" spans="2:19" ht="42" customHeight="1">
      <c r="B26" s="40" t="s">
        <v>50</v>
      </c>
      <c r="C26" s="67" t="s">
        <v>113</v>
      </c>
      <c r="D26" s="334" t="s">
        <v>114</v>
      </c>
      <c r="E26" s="334" t="s">
        <v>81</v>
      </c>
      <c r="F26" s="627"/>
      <c r="G26" s="628"/>
      <c r="H26" s="629"/>
      <c r="I26" s="11"/>
      <c r="J26" s="11"/>
      <c r="K26" s="11"/>
      <c r="L26" s="11"/>
      <c r="M26" s="11"/>
      <c r="N26" s="11"/>
      <c r="O26" s="11"/>
      <c r="P26" s="11"/>
      <c r="Q26" s="11"/>
      <c r="S26" s="48"/>
    </row>
    <row r="27" spans="2:17" ht="22.5" customHeight="1">
      <c r="B27" s="333" t="s">
        <v>51</v>
      </c>
      <c r="C27" s="56" t="s">
        <v>109</v>
      </c>
      <c r="D27" s="14" t="s">
        <v>52</v>
      </c>
      <c r="E27" s="14" t="s">
        <v>52</v>
      </c>
      <c r="F27" s="45" t="s">
        <v>0</v>
      </c>
      <c r="G27" s="46" t="s">
        <v>1</v>
      </c>
      <c r="H27" s="47"/>
      <c r="I27" s="11"/>
      <c r="J27" s="11"/>
      <c r="K27" s="11"/>
      <c r="L27" s="11"/>
      <c r="M27" s="11"/>
      <c r="N27" s="11"/>
      <c r="O27" s="11"/>
      <c r="P27" s="11"/>
      <c r="Q27" s="11"/>
    </row>
    <row r="28" spans="2:18" ht="19.5" customHeight="1">
      <c r="B28" s="291"/>
      <c r="C28" s="292"/>
      <c r="D28" s="291">
        <v>1</v>
      </c>
      <c r="E28" s="292"/>
      <c r="F28" s="292"/>
      <c r="G28" s="291"/>
      <c r="H28" s="292"/>
      <c r="J28" s="11"/>
      <c r="K28" s="11"/>
      <c r="L28" s="11"/>
      <c r="M28" s="11"/>
      <c r="N28" s="11"/>
      <c r="O28" s="11"/>
      <c r="P28" s="11"/>
      <c r="Q28" s="11"/>
      <c r="R28" s="90" t="s">
        <v>125</v>
      </c>
    </row>
    <row r="29" spans="2:18" ht="19.5" customHeight="1">
      <c r="B29" s="296"/>
      <c r="C29" s="297"/>
      <c r="D29" s="296">
        <v>2</v>
      </c>
      <c r="E29" s="297"/>
      <c r="F29" s="297"/>
      <c r="G29" s="296"/>
      <c r="H29" s="297"/>
      <c r="J29" s="11"/>
      <c r="K29" s="11"/>
      <c r="L29" s="11"/>
      <c r="M29" s="11"/>
      <c r="N29" s="11"/>
      <c r="O29" s="11"/>
      <c r="P29" s="11"/>
      <c r="Q29" s="11"/>
      <c r="R29" s="97" t="s">
        <v>131</v>
      </c>
    </row>
    <row r="30" spans="2:17" ht="19.5" customHeight="1">
      <c r="B30" s="296"/>
      <c r="C30" s="297"/>
      <c r="D30" s="296"/>
      <c r="E30" s="297"/>
      <c r="F30" s="297"/>
      <c r="G30" s="296"/>
      <c r="H30" s="297"/>
      <c r="I30" s="11"/>
      <c r="J30" s="11"/>
      <c r="K30" s="11"/>
      <c r="L30" s="11"/>
      <c r="M30" s="11"/>
      <c r="N30" s="11"/>
      <c r="O30" s="11"/>
      <c r="P30" s="11"/>
      <c r="Q30" s="11"/>
    </row>
    <row r="31" spans="2:17" ht="19.5" customHeight="1">
      <c r="B31" s="296"/>
      <c r="C31" s="297"/>
      <c r="D31" s="296"/>
      <c r="E31" s="297"/>
      <c r="F31" s="297"/>
      <c r="G31" s="296"/>
      <c r="H31" s="297"/>
      <c r="I31" s="11"/>
      <c r="J31" s="11"/>
      <c r="K31" s="11"/>
      <c r="L31" s="11"/>
      <c r="M31" s="11"/>
      <c r="N31" s="11"/>
      <c r="O31" s="11"/>
      <c r="P31" s="11"/>
      <c r="Q31" s="11"/>
    </row>
    <row r="32" spans="2:17" ht="19.5" customHeight="1">
      <c r="B32" s="296"/>
      <c r="C32" s="297"/>
      <c r="D32" s="296"/>
      <c r="E32" s="297"/>
      <c r="F32" s="297"/>
      <c r="G32" s="296"/>
      <c r="H32" s="297"/>
      <c r="I32" s="11"/>
      <c r="J32" s="11"/>
      <c r="K32" s="11"/>
      <c r="L32" s="11"/>
      <c r="M32" s="11"/>
      <c r="N32" s="11"/>
      <c r="O32" s="11"/>
      <c r="P32" s="11"/>
      <c r="Q32" s="11"/>
    </row>
    <row r="33" spans="2:17" ht="19.5" customHeight="1">
      <c r="B33" s="301"/>
      <c r="C33" s="302"/>
      <c r="D33" s="301"/>
      <c r="E33" s="302"/>
      <c r="F33" s="302"/>
      <c r="G33" s="301"/>
      <c r="H33" s="302"/>
      <c r="I33" s="11"/>
      <c r="J33" s="11"/>
      <c r="K33" s="11"/>
      <c r="L33" s="11"/>
      <c r="M33" s="11"/>
      <c r="N33" s="11"/>
      <c r="O33" s="11"/>
      <c r="P33" s="11"/>
      <c r="Q33" s="11"/>
    </row>
    <row r="34" spans="2:17" ht="18.75" customHeight="1">
      <c r="B34" s="11"/>
      <c r="C34" s="11"/>
      <c r="D34" s="12"/>
      <c r="E34" s="11"/>
      <c r="F34" s="11"/>
      <c r="G34" s="11"/>
      <c r="H34" s="11"/>
      <c r="I34" s="11"/>
      <c r="J34" s="11"/>
      <c r="K34" s="11"/>
      <c r="L34" s="11"/>
      <c r="M34" s="11"/>
      <c r="N34" s="11"/>
      <c r="O34" s="11"/>
      <c r="P34" s="11"/>
      <c r="Q34" s="11"/>
    </row>
    <row r="35" spans="2:17" ht="15.75">
      <c r="B35" s="650" t="s">
        <v>224</v>
      </c>
      <c r="C35" s="650"/>
      <c r="D35" s="650"/>
      <c r="E35" s="650"/>
      <c r="F35" s="650"/>
      <c r="G35" s="650"/>
      <c r="H35" s="650"/>
      <c r="I35" s="651"/>
      <c r="J35" s="651"/>
      <c r="K35" s="651"/>
      <c r="L35" s="651"/>
      <c r="M35" s="651"/>
      <c r="N35" s="651"/>
      <c r="O35" s="651"/>
      <c r="P35" s="651"/>
      <c r="Q35" s="651"/>
    </row>
    <row r="36" spans="2:19" ht="42" customHeight="1">
      <c r="B36" s="40" t="s">
        <v>50</v>
      </c>
      <c r="C36" s="67" t="s">
        <v>113</v>
      </c>
      <c r="D36" s="334" t="s">
        <v>114</v>
      </c>
      <c r="E36" s="334" t="s">
        <v>81</v>
      </c>
      <c r="F36" s="627"/>
      <c r="G36" s="628"/>
      <c r="H36" s="629"/>
      <c r="I36" s="11"/>
      <c r="J36" s="11"/>
      <c r="K36" s="11"/>
      <c r="L36" s="11"/>
      <c r="M36" s="11"/>
      <c r="N36" s="11"/>
      <c r="O36" s="11"/>
      <c r="P36" s="11"/>
      <c r="Q36" s="11"/>
      <c r="S36" s="48"/>
    </row>
    <row r="37" spans="2:17" ht="22.5" customHeight="1">
      <c r="B37" s="333" t="s">
        <v>51</v>
      </c>
      <c r="C37" s="56" t="s">
        <v>109</v>
      </c>
      <c r="D37" s="14" t="s">
        <v>52</v>
      </c>
      <c r="E37" s="14" t="s">
        <v>52</v>
      </c>
      <c r="F37" s="45" t="s">
        <v>0</v>
      </c>
      <c r="G37" s="46" t="s">
        <v>1</v>
      </c>
      <c r="H37" s="47"/>
      <c r="I37" s="11"/>
      <c r="J37" s="11"/>
      <c r="K37" s="11"/>
      <c r="L37" s="11"/>
      <c r="M37" s="11"/>
      <c r="N37" s="11"/>
      <c r="O37" s="11"/>
      <c r="P37" s="11"/>
      <c r="Q37" s="11"/>
    </row>
    <row r="38" spans="2:18" ht="19.5" customHeight="1">
      <c r="B38" s="291"/>
      <c r="C38" s="292"/>
      <c r="D38" s="291"/>
      <c r="E38" s="292"/>
      <c r="F38" s="292"/>
      <c r="G38" s="291"/>
      <c r="H38" s="292"/>
      <c r="J38" s="11"/>
      <c r="K38" s="11"/>
      <c r="L38" s="11"/>
      <c r="M38" s="11"/>
      <c r="N38" s="11"/>
      <c r="O38" s="11"/>
      <c r="P38" s="11"/>
      <c r="Q38" s="11"/>
      <c r="R38" s="90" t="s">
        <v>219</v>
      </c>
    </row>
    <row r="39" spans="2:18" ht="19.5" customHeight="1">
      <c r="B39" s="296"/>
      <c r="C39" s="297"/>
      <c r="D39" s="296"/>
      <c r="E39" s="297"/>
      <c r="F39" s="297"/>
      <c r="G39" s="296"/>
      <c r="H39" s="297"/>
      <c r="J39" s="11"/>
      <c r="K39" s="11"/>
      <c r="L39" s="11"/>
      <c r="M39" s="11"/>
      <c r="N39" s="11"/>
      <c r="O39" s="11"/>
      <c r="P39" s="11"/>
      <c r="Q39" s="11"/>
      <c r="R39" s="97" t="s">
        <v>131</v>
      </c>
    </row>
    <row r="40" spans="2:17" ht="19.5" customHeight="1">
      <c r="B40" s="296"/>
      <c r="C40" s="297"/>
      <c r="D40" s="296"/>
      <c r="E40" s="297"/>
      <c r="F40" s="297"/>
      <c r="G40" s="296"/>
      <c r="H40" s="297"/>
      <c r="I40" s="11"/>
      <c r="J40" s="11"/>
      <c r="K40" s="11"/>
      <c r="L40" s="11"/>
      <c r="M40" s="11"/>
      <c r="N40" s="11"/>
      <c r="O40" s="11"/>
      <c r="P40" s="11"/>
      <c r="Q40" s="11"/>
    </row>
    <row r="41" spans="2:17" ht="19.5" customHeight="1">
      <c r="B41" s="296"/>
      <c r="C41" s="297"/>
      <c r="D41" s="296"/>
      <c r="E41" s="297"/>
      <c r="F41" s="297"/>
      <c r="G41" s="296"/>
      <c r="H41" s="297"/>
      <c r="I41" s="11"/>
      <c r="J41" s="11"/>
      <c r="K41" s="11"/>
      <c r="L41" s="11"/>
      <c r="M41" s="11"/>
      <c r="N41" s="11"/>
      <c r="O41" s="11"/>
      <c r="P41" s="11"/>
      <c r="Q41" s="11"/>
    </row>
    <row r="42" spans="2:17" ht="19.5" customHeight="1">
      <c r="B42" s="296"/>
      <c r="C42" s="297"/>
      <c r="D42" s="296"/>
      <c r="E42" s="297"/>
      <c r="F42" s="297"/>
      <c r="G42" s="296"/>
      <c r="H42" s="297"/>
      <c r="I42" s="11"/>
      <c r="J42" s="11"/>
      <c r="K42" s="11"/>
      <c r="L42" s="11"/>
      <c r="M42" s="11"/>
      <c r="N42" s="11"/>
      <c r="O42" s="11"/>
      <c r="P42" s="11"/>
      <c r="Q42" s="11"/>
    </row>
    <row r="43" spans="2:17" ht="19.5" customHeight="1">
      <c r="B43" s="301"/>
      <c r="C43" s="302"/>
      <c r="D43" s="301"/>
      <c r="E43" s="302"/>
      <c r="F43" s="302"/>
      <c r="G43" s="301"/>
      <c r="H43" s="302"/>
      <c r="I43" s="11"/>
      <c r="J43" s="11"/>
      <c r="K43" s="11"/>
      <c r="L43" s="11"/>
      <c r="M43" s="11"/>
      <c r="N43" s="11"/>
      <c r="O43" s="11"/>
      <c r="P43" s="11"/>
      <c r="Q43" s="11"/>
    </row>
  </sheetData>
  <sheetProtection sheet="1" formatCells="0" formatColumns="0"/>
  <mergeCells count="23">
    <mergeCell ref="B2:Q2"/>
    <mergeCell ref="E6:N6"/>
    <mergeCell ref="F7:H7"/>
    <mergeCell ref="L7:N7"/>
    <mergeCell ref="B13:Q13"/>
    <mergeCell ref="F10:H10"/>
    <mergeCell ref="G4:I4"/>
    <mergeCell ref="L9:N9"/>
    <mergeCell ref="L10:N10"/>
    <mergeCell ref="F9:H9"/>
    <mergeCell ref="B4:F4"/>
    <mergeCell ref="B25:Q25"/>
    <mergeCell ref="F8:H8"/>
    <mergeCell ref="O14:Q14"/>
    <mergeCell ref="F11:H11"/>
    <mergeCell ref="L8:N8"/>
    <mergeCell ref="B35:Q35"/>
    <mergeCell ref="F36:H36"/>
    <mergeCell ref="I14:K14"/>
    <mergeCell ref="F14:H14"/>
    <mergeCell ref="F26:H26"/>
    <mergeCell ref="L11:N11"/>
    <mergeCell ref="L14:N14"/>
  </mergeCells>
  <hyperlinks>
    <hyperlink ref="B14:B15" location="大学ｺｰﾄﾞ表!A1" display="大学"/>
    <hyperlink ref="B26:B27" location="大学ｺｰﾄﾞ表!A1" display="大学"/>
    <hyperlink ref="B36:B37" location="大学ｺｰﾄﾞ表!A1" display="大学"/>
    <hyperlink ref="R19" location="支払明細書!A1" display="=&gt;支払明細書へ"/>
    <hyperlink ref="R29" location="支払明細書!A1" display="=&gt;支払明細書へ"/>
    <hyperlink ref="R39" location="支払明細書!A1" display="=&gt;支払明細書へ"/>
  </hyperlinks>
  <printOptions/>
  <pageMargins left="0.7086614173228347" right="0.7086614173228347" top="0.7480314960629921" bottom="0.7480314960629921" header="0.31496062992125984" footer="0.31496062992125984"/>
  <pageSetup fitToHeight="1" fitToWidth="1"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春期選手登録季節外参加申込</dc:title>
  <dc:subject/>
  <dc:creator>全関西学生スキー連盟</dc:creator>
  <cp:keywords/>
  <dc:description/>
  <cp:lastModifiedBy>雅彦 井阪</cp:lastModifiedBy>
  <cp:lastPrinted>2024-03-29T11:31:12Z</cp:lastPrinted>
  <dcterms:created xsi:type="dcterms:W3CDTF">2008-04-10T05:32:17Z</dcterms:created>
  <dcterms:modified xsi:type="dcterms:W3CDTF">2024-03-29T11:48:59Z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